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ADA\"/>
    </mc:Choice>
  </mc:AlternateContent>
  <bookViews>
    <workbookView xWindow="0" yWindow="0" windowWidth="23040" windowHeight="8610"/>
  </bookViews>
  <sheets>
    <sheet name="дод1" sheetId="12" r:id="rId1"/>
    <sheet name="дод2" sheetId="13" r:id="rId2"/>
    <sheet name="дод3" sheetId="14" r:id="rId3"/>
    <sheet name="дод4" sheetId="15" r:id="rId4"/>
  </sheets>
  <definedNames>
    <definedName name="_xlnm.Print_Titles" localSheetId="0">дод1!$5:$6</definedName>
    <definedName name="_xlnm.Print_Titles">#REF!</definedName>
    <definedName name="_xlnm.Print_Area" localSheetId="0">дод1!$A$2:$E$16</definedName>
  </definedNames>
  <calcPr calcId="162913"/>
</workbook>
</file>

<file path=xl/calcChain.xml><?xml version="1.0" encoding="utf-8"?>
<calcChain xmlns="http://schemas.openxmlformats.org/spreadsheetml/2006/main">
  <c r="C32" i="14" l="1"/>
  <c r="O7" i="12" l="1"/>
</calcChain>
</file>

<file path=xl/sharedStrings.xml><?xml version="1.0" encoding="utf-8"?>
<sst xmlns="http://schemas.openxmlformats.org/spreadsheetml/2006/main" count="329" uniqueCount="286">
  <si>
    <t>Всього</t>
  </si>
  <si>
    <t/>
  </si>
  <si>
    <t>Загальний фонд</t>
  </si>
  <si>
    <t>(тис. грн)</t>
  </si>
  <si>
    <t>Загальнодержавні топографо-геодезичні та картографічні роботи, демаркація та делімітація державного кордону</t>
  </si>
  <si>
    <t>Підвищення кваліфікації фахівців агропромислового комплексу</t>
  </si>
  <si>
    <t xml:space="preserve">Наукова і науково-технічна діяльність у сфері розвитку агропромислового комплексу,  стандартизації та сертифікації сільськогосподарської продукції </t>
  </si>
  <si>
    <t xml:space="preserve">Керівництво та управління у сфері розвитку економіки, торгівлі та сільського господарства </t>
  </si>
  <si>
    <t>Код</t>
  </si>
  <si>
    <t>Разом доходів:</t>
  </si>
  <si>
    <t>Податкові надходження</t>
  </si>
  <si>
    <t>Внутрішні податки на товари та послуги</t>
  </si>
  <si>
    <t>Всього доходів _x000D_
(без урахування міжбюджетних трансфертів)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</si>
  <si>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</si>
  <si>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</si>
  <si>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Зміни до додатка № 1 до Закону України "Про Державний бюджет України на 2021 рік" 
"Доходи Державного бюджету України на 2021 рік"</t>
  </si>
  <si>
    <t xml:space="preserve">Додаток № 1
до Закону України 
"Про внесення змін до Закону України 
"Про Державний бюджет України на 2021 рік" 
</t>
  </si>
  <si>
    <t>Найменування 
згідно з класифікацією доходів бюджету</t>
  </si>
  <si>
    <t>Спеціальний
 фонд</t>
  </si>
  <si>
    <t>Рентна плата за користування надрами для видобування
природного газу</t>
  </si>
  <si>
    <t xml:space="preserve">Додаток № 2 
до Закону України
"Про внесення змін до Закону України
"Про Державний бюджет України на 2021 рік" </t>
  </si>
  <si>
    <t>Зміни до додатка № 3 до Закону України "Про Державний бюджет України на 2021 рік"
"Розподіл видатків Державного бюджету України на 2021 рік"</t>
  </si>
  <si>
    <t xml:space="preserve">Код програмної класифікації видатків та кредитування державного бюджету </t>
  </si>
  <si>
    <t xml:space="preserve">Код функціо-нальної  класифікації видатків та кредитування  бюджету </t>
  </si>
  <si>
    <t xml:space="preserve">Найменування згідно з відомчою і програмною класифікаціями видатків та кредитування  державного бюджету  </t>
  </si>
  <si>
    <t>Спеціальний фонд</t>
  </si>
  <si>
    <t>Разом:</t>
  </si>
  <si>
    <t xml:space="preserve">
Всього
</t>
  </si>
  <si>
    <t xml:space="preserve">
видатки 
споживання
</t>
  </si>
  <si>
    <t>з них:</t>
  </si>
  <si>
    <t xml:space="preserve">
видатки 
розвитку
</t>
  </si>
  <si>
    <t xml:space="preserve">оплата
праці
</t>
  </si>
  <si>
    <t xml:space="preserve">комунальні
послуги та
енергоносії
</t>
  </si>
  <si>
    <t>Всього:</t>
  </si>
  <si>
    <t>0300000</t>
  </si>
  <si>
    <t>Державне управління справами</t>
  </si>
  <si>
    <t>0304000</t>
  </si>
  <si>
    <t>Національна служба посередництва і примирення 
України</t>
  </si>
  <si>
    <t>0304010</t>
  </si>
  <si>
    <t>0412</t>
  </si>
  <si>
    <t>Сприяння врегулюванню колективних трудових спорів (конфліктів)</t>
  </si>
  <si>
    <t>1000000</t>
  </si>
  <si>
    <t>Міністерство внутрішніх справ України</t>
  </si>
  <si>
    <t>1001000</t>
  </si>
  <si>
    <t>Апарат Міністерства внутрішніх справ України</t>
  </si>
  <si>
    <t>1001050</t>
  </si>
  <si>
    <t>0310</t>
  </si>
  <si>
    <t>Реалізація державної політики у сфері внутрішніх справ, забезпечення діяльності органів, установ та закладів Міністерства внутрішніх справ України</t>
  </si>
  <si>
    <t>1002000</t>
  </si>
  <si>
    <t>Адміністрація Державної прикордонної служби України</t>
  </si>
  <si>
    <t>1002030</t>
  </si>
  <si>
    <t xml:space="preserve">Забезпечення виконання завдань та функцій Державної прикордонної служби України </t>
  </si>
  <si>
    <t>1003000</t>
  </si>
  <si>
    <t>Національна гвардія України</t>
  </si>
  <si>
    <t>1003020</t>
  </si>
  <si>
    <t>Забезпечення виконання завдань та функцій Національної гвардії України</t>
  </si>
  <si>
    <t>1006000</t>
  </si>
  <si>
    <t>Державна служба України з надзвичайних ситуацій</t>
  </si>
  <si>
    <t>1006280</t>
  </si>
  <si>
    <t>0320</t>
  </si>
  <si>
    <t>Забезпечення діяльності сил цивільного захисту</t>
  </si>
  <si>
    <t>1200000</t>
  </si>
  <si>
    <t>Міністерство економіки України</t>
  </si>
  <si>
    <t>1201000</t>
  </si>
  <si>
    <t>Апарат Міністерства економіки України</t>
  </si>
  <si>
    <t>1201010</t>
  </si>
  <si>
    <t>0132</t>
  </si>
  <si>
    <t>1209000</t>
  </si>
  <si>
    <t>Державна служба України з питань безпечності харчових продуктів та захисту споживачів</t>
  </si>
  <si>
    <t>1209610</t>
  </si>
  <si>
    <t>0421</t>
  </si>
  <si>
    <t>Заходи з будівництва прикордонних інспекційних постів та покращення доступу сільськогосподарських МСП до експортних ринків</t>
  </si>
  <si>
    <t>2100000</t>
  </si>
  <si>
    <t>Міністерство оборони України</t>
  </si>
  <si>
    <t>2101000</t>
  </si>
  <si>
    <t>Апарат Міністерства оборони України</t>
  </si>
  <si>
    <t>2101020</t>
  </si>
  <si>
    <t>0210</t>
  </si>
  <si>
    <t>2200000</t>
  </si>
  <si>
    <t>Міністерство освіти і науки України</t>
  </si>
  <si>
    <t>2201000</t>
  </si>
  <si>
    <t>Апарат Міністерства освіти і науки України</t>
  </si>
  <si>
    <t>2201070</t>
  </si>
  <si>
    <t>0990</t>
  </si>
  <si>
    <t>Фонд Президента України з підтримки освіти, науки та
спорту</t>
  </si>
  <si>
    <t>2750000</t>
  </si>
  <si>
    <t>Міністерство розвитку громад та територій України</t>
  </si>
  <si>
    <t>2751000</t>
  </si>
  <si>
    <t>Апарат Міністерства розвитку громад та територій
України</t>
  </si>
  <si>
    <t>2751010</t>
  </si>
  <si>
    <t>0443</t>
  </si>
  <si>
    <t>Керівництво та управління у сфері розвитку громад та територій</t>
  </si>
  <si>
    <t>2760000</t>
  </si>
  <si>
    <t>Міністерство розвитку громад та територій України (загальнодержавні видатки та кредитування)</t>
  </si>
  <si>
    <t>2761000</t>
  </si>
  <si>
    <t>2761380</t>
  </si>
  <si>
    <t>0180</t>
  </si>
  <si>
    <t>Субвенція з державного бюджету місцевим бюджетам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</t>
  </si>
  <si>
    <t>2761490</t>
  </si>
  <si>
    <t>Субвенція з державного бюджету місцевим бюджетам на розвиток комунальної інфраструктури, у тому числі на придбання комунальної техніки</t>
  </si>
  <si>
    <t>2761600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</si>
  <si>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</si>
  <si>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2800000</t>
  </si>
  <si>
    <t>Міністерство аграрної політики та продовольства 
України</t>
  </si>
  <si>
    <t>2801000</t>
  </si>
  <si>
    <t>Апарат Міністерства аграрної політики та продовольства України</t>
  </si>
  <si>
    <t>2801580</t>
  </si>
  <si>
    <t>Фінансова підтримка сільгосптоваровиробників</t>
  </si>
  <si>
    <t>2910000</t>
  </si>
  <si>
    <t>Міністерство цифрової трансформації України  (загальнодержавні видатки та кредитування)</t>
  </si>
  <si>
    <t>2911000</t>
  </si>
  <si>
    <t>2911060</t>
  </si>
  <si>
    <t>3100000</t>
  </si>
  <si>
    <t>Міністерство інфраструктури України</t>
  </si>
  <si>
    <t>3101000</t>
  </si>
  <si>
    <t>Апарат Міністерства інфраструктури України</t>
  </si>
  <si>
    <t>3101380</t>
  </si>
  <si>
    <t>0454</t>
  </si>
  <si>
    <t>Формування статутного капіталу акціонерного товариства, що здійснює завдання та функції національного авіаперевізника</t>
  </si>
  <si>
    <t>3106000</t>
  </si>
  <si>
    <t>Державне агентство розвитку туризму України</t>
  </si>
  <si>
    <t>3106020</t>
  </si>
  <si>
    <t>0829</t>
  </si>
  <si>
    <t>Розкриття туристичного потенціалу України (зокрема, шляхом поповнення статутного капіталу державного підприємства, що входить до сфери управління відповідального виконавця бюджетної програми Державного агентства розвитку туризму України)</t>
  </si>
  <si>
    <t>3107000</t>
  </si>
  <si>
    <t>Державне агентство інфраструктурних проектів 
України</t>
  </si>
  <si>
    <t>3107030</t>
  </si>
  <si>
    <t>Проектування та будівництво аеродрому Міжнародного аеропорту "Дніпропетровськ" (в тому числі шляхом поповнення статутного капіталу державного підприємства, що входить до сфери управління відповідального виконавця бюджетної програми Укрінфрапроект)</t>
  </si>
  <si>
    <t>3110000</t>
  </si>
  <si>
    <t>Державне агентство автомобільних доріг України</t>
  </si>
  <si>
    <t>3111000</t>
  </si>
  <si>
    <t>Апарат Державного агентства автомобільних доріг 
України</t>
  </si>
  <si>
    <t>3111020</t>
  </si>
  <si>
    <t>0456</t>
  </si>
  <si>
    <t>Розвиток мережі та утримання автомобільних доріг загального користування державного значення</t>
  </si>
  <si>
    <t>3400000</t>
  </si>
  <si>
    <t>Міністерство молоді та спорту України</t>
  </si>
  <si>
    <t>3401000</t>
  </si>
  <si>
    <t>Апарат Міністерства молоді та спорту України</t>
  </si>
  <si>
    <t>3401070</t>
  </si>
  <si>
    <t>1040</t>
  </si>
  <si>
    <t>Здійснення заходів державної політики з питань молоді та державна підтримка молодіжних та дитячих громадських організацій</t>
  </si>
  <si>
    <t>3401110</t>
  </si>
  <si>
    <t>0810</t>
  </si>
  <si>
    <t>Розвиток спорту серед осіб з інвалідністю та їх фізкультурно-спортивна реабілітація</t>
  </si>
  <si>
    <t>3401120</t>
  </si>
  <si>
    <t>Підготовка і участь національних збірних команд в Паралімпійських  і Дефлімпійських іграх</t>
  </si>
  <si>
    <t>3401220</t>
  </si>
  <si>
    <t>Розвиток фізичної культури, спорту вищих досягнень та резервного спорту</t>
  </si>
  <si>
    <t>3401280</t>
  </si>
  <si>
    <t>Фінансова підтримка громадських об’єднань фізкультурно-спортивного спрямування</t>
  </si>
  <si>
    <t>3401320</t>
  </si>
  <si>
    <t>Підготовка і участь національних збірних команд України в міжнародних змаганнях, що проводять Міжнародний, Європейський олімпійські комітети, включаючи Олімпійські ігри, та Всесвітніх іграх</t>
  </si>
  <si>
    <t>3410000</t>
  </si>
  <si>
    <t>Міністерство  молоді та спорту України (загальнодержавні видатки та кредитування)</t>
  </si>
  <si>
    <t>3411000</t>
  </si>
  <si>
    <t>3411220</t>
  </si>
  <si>
    <t>Субвенція з державного бюджету місцевим бюджетам  на розвиток спортивної інфраструктури</t>
  </si>
  <si>
    <t>3510000</t>
  </si>
  <si>
    <t>Міністерство фінансів України (загальнодержавні видатки та кредитування)</t>
  </si>
  <si>
    <t>3511000</t>
  </si>
  <si>
    <t>3511060</t>
  </si>
  <si>
    <t>Додаткові дотації з державного бюджету місцевим 
бюджетам</t>
  </si>
  <si>
    <t>3800000</t>
  </si>
  <si>
    <t>Міністерство культури та інформаційної політики 
України</t>
  </si>
  <si>
    <t>3801000</t>
  </si>
  <si>
    <t>Апарат Міністерства культури та інформаційної політики України</t>
  </si>
  <si>
    <t>3801050</t>
  </si>
  <si>
    <t>0921</t>
  </si>
  <si>
    <t>Надання освіти закладами загальної середньої та позашкільної освіти державної форми власності, методичне забезпечення діяльності закладів освіти</t>
  </si>
  <si>
    <t>3801180</t>
  </si>
  <si>
    <t>0823</t>
  </si>
  <si>
    <t>Виробництво (створення) та розповсюдження фільмів патріотичного спрямування</t>
  </si>
  <si>
    <t>3801560</t>
  </si>
  <si>
    <t>Забезпечення діяльності Українського інституту книги, підтримка книговидавничої справи та популяризація української літератури у світі</t>
  </si>
  <si>
    <t>6010000</t>
  </si>
  <si>
    <t>Антимонопольний комітет України</t>
  </si>
  <si>
    <t>6011000</t>
  </si>
  <si>
    <t>Апарат Антимонопольного комітету України</t>
  </si>
  <si>
    <t>6011010</t>
  </si>
  <si>
    <t>0411</t>
  </si>
  <si>
    <t>Керівництво та управління  у сфері конкурентної політики, контроль за дотриманням законодавства про захист економічної конкуренції</t>
  </si>
  <si>
    <t>6560000</t>
  </si>
  <si>
    <t>Національна академія медичних наук України</t>
  </si>
  <si>
    <t>6561000</t>
  </si>
  <si>
    <t>6561160</t>
  </si>
  <si>
    <t>0732</t>
  </si>
  <si>
    <t>Впровадження та реалізація нового механізму фінансового забезпечення надання третинної (високоспеціалізованої) медичної допомоги у окремих науково-дослідних установах Національної академії медичних наук України</t>
  </si>
  <si>
    <t>6640000</t>
  </si>
  <si>
    <t>Адміністрація Державної служби спеціального зв'язку та захисту інформації України</t>
  </si>
  <si>
    <t>6641000</t>
  </si>
  <si>
    <t>6641010</t>
  </si>
  <si>
    <t>0380</t>
  </si>
  <si>
    <t>Забезпечення функціонування державної системи спеціального зв'язку та захисту інформації</t>
  </si>
  <si>
    <t>6641020</t>
  </si>
  <si>
    <t>0350</t>
  </si>
  <si>
    <t>Розвиток і модернізація державної системи спеціального зв'язку та захисту інформації</t>
  </si>
  <si>
    <t>7850000</t>
  </si>
  <si>
    <t>Одеська обласна державна адміністрація</t>
  </si>
  <si>
    <t>7851000</t>
  </si>
  <si>
    <t>Апарат Одеської обласної державної адміністрації</t>
  </si>
  <si>
    <t>7851010</t>
  </si>
  <si>
    <t>0111</t>
  </si>
  <si>
    <t>Здійснення виконавчої влади в Одеській області</t>
  </si>
  <si>
    <t>Додаток  № 3
до Закону України "Про внесення змін до Закону України
"Про Державний бюджет України на 2021 рік"</t>
  </si>
  <si>
    <t>Зміни до додатка № 6 до Закону України "Про Державний бюджет України на 2021 рік" 
"Міжбюджетні трансферти (інші дотації та субвенції) з Державного бюджету України місцевим бюджетам на 2021 рік"</t>
  </si>
  <si>
    <t>Код бюджету</t>
  </si>
  <si>
    <t>Назва місцевого бюджету адміністративно-територіальної одиниці</t>
  </si>
  <si>
    <t>Додаткова дотація з державного бюджету на:</t>
  </si>
  <si>
    <t>Субвенції з державного бюджету</t>
  </si>
  <si>
    <t>Субвенція загального фонду на:</t>
  </si>
  <si>
    <t>Субвенція спеціального фонду на:</t>
  </si>
  <si>
    <t>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</t>
  </si>
  <si>
    <t>розвиток комунальної інфраструктури, у тому числі на придбання комунальної техніки</t>
  </si>
  <si>
    <t>реалізацію проектів в рамках Надзвичайної кредитної програми для відновлення України</t>
  </si>
  <si>
    <t>реалізацію заходів, спрямованих на підвищення доступності широкосмугового доступу до Інтернету в сільській місцевості</t>
  </si>
  <si>
    <t>розвиток спортивної інфраструктури</t>
  </si>
  <si>
    <t>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</t>
  </si>
  <si>
    <t>02100000000</t>
  </si>
  <si>
    <t>Обласний бюджет Вінницької області</t>
  </si>
  <si>
    <t>03100000000</t>
  </si>
  <si>
    <t>Обласний бюджет Волинської області</t>
  </si>
  <si>
    <t>04100000000</t>
  </si>
  <si>
    <t>Обласний бюджет Дніпропетровської області</t>
  </si>
  <si>
    <t>05100000000</t>
  </si>
  <si>
    <t>Обласний бюджет Донецької області</t>
  </si>
  <si>
    <t>06100000000</t>
  </si>
  <si>
    <t>Обласний бюджет Житомирської області</t>
  </si>
  <si>
    <t>07100000000</t>
  </si>
  <si>
    <t>Обласний бюджет Закарпатської області</t>
  </si>
  <si>
    <t>08100000000</t>
  </si>
  <si>
    <t>Обласний бюджет Запорізької області</t>
  </si>
  <si>
    <t>09100000000</t>
  </si>
  <si>
    <t>Обласний бюджет Івано-Франківської області</t>
  </si>
  <si>
    <t>10100000000</t>
  </si>
  <si>
    <t>Обласний бюджет Київської області</t>
  </si>
  <si>
    <t>11100000000</t>
  </si>
  <si>
    <t>Обласний бюджет Кіровоградської області</t>
  </si>
  <si>
    <t>12100000000</t>
  </si>
  <si>
    <t>Обласний бюджет Луганської області</t>
  </si>
  <si>
    <t>13100000000</t>
  </si>
  <si>
    <t>Обласний бюджет Львівської області</t>
  </si>
  <si>
    <t>14100000000</t>
  </si>
  <si>
    <t>Обласний бюджет Миколаївської області</t>
  </si>
  <si>
    <t>15100000000</t>
  </si>
  <si>
    <t>Обласний бюджет Одеської області</t>
  </si>
  <si>
    <t>16100000000</t>
  </si>
  <si>
    <t>Обласний бюджет Полтавської області</t>
  </si>
  <si>
    <t>17100000000</t>
  </si>
  <si>
    <t>Обласний бюджет Рівненської області</t>
  </si>
  <si>
    <t>18100000000</t>
  </si>
  <si>
    <t>Обласний бюджет Сумської області</t>
  </si>
  <si>
    <t>19100000000</t>
  </si>
  <si>
    <t>Обласний бюджет Тернопільської області</t>
  </si>
  <si>
    <t>20100000000</t>
  </si>
  <si>
    <t>Обласний бюджет Харківської області</t>
  </si>
  <si>
    <t>21100000000</t>
  </si>
  <si>
    <t>Обласний бюджет Херсонської області</t>
  </si>
  <si>
    <t>22100000000</t>
  </si>
  <si>
    <t>Обласний бюджет Хмельницької області</t>
  </si>
  <si>
    <t>23100000000</t>
  </si>
  <si>
    <t>Обласний бюджет Черкаської області</t>
  </si>
  <si>
    <t>24100000000</t>
  </si>
  <si>
    <t xml:space="preserve">Обласний бюджет Чернівецької області </t>
  </si>
  <si>
    <t>25100000000</t>
  </si>
  <si>
    <t>Обласний бюджет Чернігівської області</t>
  </si>
  <si>
    <t xml:space="preserve">ВСЬОГО </t>
  </si>
  <si>
    <t xml:space="preserve">Додаток № 4
до Закону України
 «Про внесення змін до Закону України 
«Про Державний бюджет України на 2021 рік» </t>
  </si>
  <si>
    <t xml:space="preserve">Зміни до додатка № 8 до Закону України "Про Державний бюджет України на 2021 рік"
"Перелік кредитів (позик), що залучаються державою до спеціального фонду Державного бюджету України на 2021 рік
 від іноземних держав, іноземних фінансових установ і міжнародних фінансових організацій для реалізації інвестиційних проектів" </t>
  </si>
  <si>
    <t>Назва кредитора та інвестиційного проекту, 
що реалізується за рахунок кредиту (позики)</t>
  </si>
  <si>
    <t xml:space="preserve">Назва валюти, в якій залучається кредит (позика) </t>
  </si>
  <si>
    <r>
      <t xml:space="preserve">Загальний обсяг кредиту (позики) 
</t>
    </r>
    <r>
      <rPr>
        <i/>
        <sz val="11"/>
        <rFont val="Times New Roman"/>
        <family val="1"/>
        <charset val="204"/>
      </rPr>
      <t>(тис. один.)</t>
    </r>
  </si>
  <si>
    <t>Код програмної класифікації видатків та кредитування державного бюджету</t>
  </si>
  <si>
    <t>Найменування згідно з програмною класифікацією 
видатків та кредитування державного бюджету</t>
  </si>
  <si>
    <t xml:space="preserve"> Обсяг залучення кредиту (позики) 
у 2021 році
(тис. грн) </t>
  </si>
  <si>
    <t>Кредитор - Міжнародний банк реконструкції та розвитку:</t>
  </si>
  <si>
    <t>Проект "Екстрене реагування на COVID-19 та вакцинація в Україні"</t>
  </si>
  <si>
    <t>дол. США</t>
  </si>
  <si>
    <t>Поліпшення охорони здоров`я на службі у людей</t>
  </si>
  <si>
    <t>Проект "Додаткове фінансування проекту "Екстрене реагування на COVID-19 та вакцинація в Україні"</t>
  </si>
  <si>
    <t>Рентна плата та плата за використання інших природних ресурсів</t>
  </si>
  <si>
    <t>Рентна плата за користування надрами загальнодержавного значення</t>
  </si>
  <si>
    <t>Податок на додану вартість з вироблених в Україні товарів (робіт, послуг) з урахуванням бюджетного відшкодування</t>
  </si>
  <si>
    <t>Податок на додану вартість з ввезених на митну територію України товарів</t>
  </si>
  <si>
    <t>Забезпечення діяльності Збройних Сил України, підготовка кадрів і військ, медичне забезпечення особового складу, ветеранів військової служби та членів їхніх сімей, ветеранів війни</t>
  </si>
  <si>
    <t>Субвенція з державного бюджету місцевим бюджетам на 
реалізацію заходів, спрямованих на підвищення доступності широкосмугового доступу до Інтернету в сільській місцевості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</si>
</sst>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_-* #,##0.00_₴_-;\-* #,##0.00_₴_-;_-* &quot;-&quot;??_₴_-;_-@_-"/>
    <numFmt numFmtId="166" formatCode="#,##0;[Red]#,##0"/>
    <numFmt numFmtId="167" formatCode="0.0"/>
  </numFmts>
  <fonts count="48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1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3" fillId="0" borderId="0"/>
    <xf numFmtId="0" fontId="6" fillId="0" borderId="0"/>
    <xf numFmtId="165" fontId="6" fillId="0" borderId="0" applyFont="0" applyFill="0" applyBorder="0" applyAlignment="0" applyProtection="0"/>
    <xf numFmtId="0" fontId="17" fillId="0" borderId="0">
      <alignment vertical="top"/>
    </xf>
    <xf numFmtId="0" fontId="16" fillId="0" borderId="0"/>
    <xf numFmtId="0" fontId="43" fillId="0" borderId="0"/>
    <xf numFmtId="0" fontId="43" fillId="0" borderId="0"/>
    <xf numFmtId="0" fontId="43" fillId="0" borderId="0"/>
  </cellStyleXfs>
  <cellXfs count="140">
    <xf numFmtId="0" fontId="0" fillId="0" borderId="0" xfId="0"/>
    <xf numFmtId="0" fontId="9" fillId="0" borderId="0" xfId="0" applyFont="1" applyFill="1"/>
    <xf numFmtId="0" fontId="9" fillId="0" borderId="0" xfId="0" applyNumberFormat="1" applyFont="1" applyFill="1" applyAlignment="1" applyProtection="1"/>
    <xf numFmtId="0" fontId="9" fillId="0" borderId="0" xfId="0" applyNumberFormat="1" applyFont="1" applyFill="1" applyAlignment="1" applyProtection="1">
      <alignment vertical="top" wrapText="1"/>
    </xf>
    <xf numFmtId="0" fontId="10" fillId="0" borderId="0" xfId="0" applyFont="1" applyFill="1" applyBorder="1" applyAlignment="1">
      <alignment horizontal="right"/>
    </xf>
    <xf numFmtId="164" fontId="8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top" wrapText="1"/>
    </xf>
    <xf numFmtId="164" fontId="7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1" fillId="0" borderId="0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vertical="center" wrapText="1"/>
    </xf>
    <xf numFmtId="164" fontId="9" fillId="0" borderId="0" xfId="0" applyNumberFormat="1" applyFont="1" applyFill="1" applyBorder="1" applyAlignment="1" applyProtection="1">
      <alignment vertical="center" wrapText="1"/>
    </xf>
    <xf numFmtId="164" fontId="19" fillId="0" borderId="2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Alignment="1" applyProtection="1"/>
    <xf numFmtId="0" fontId="11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21" fillId="2" borderId="2" xfId="0" applyNumberFormat="1" applyFont="1" applyFill="1" applyBorder="1" applyAlignment="1" applyProtection="1"/>
    <xf numFmtId="164" fontId="22" fillId="0" borderId="2" xfId="10" applyNumberFormat="1" applyFont="1" applyBorder="1" applyAlignment="1">
      <alignment horizontal="right" vertical="center"/>
    </xf>
    <xf numFmtId="0" fontId="15" fillId="2" borderId="2" xfId="0" applyNumberFormat="1" applyFont="1" applyFill="1" applyBorder="1" applyAlignment="1" applyProtection="1">
      <alignment horizontal="center" vertical="top"/>
    </xf>
    <xf numFmtId="0" fontId="23" fillId="2" borderId="2" xfId="0" applyNumberFormat="1" applyFont="1" applyFill="1" applyBorder="1" applyAlignment="1" applyProtection="1">
      <alignment horizontal="center" vertical="top"/>
    </xf>
    <xf numFmtId="164" fontId="11" fillId="0" borderId="2" xfId="0" applyNumberFormat="1" applyFont="1" applyFill="1" applyBorder="1" applyAlignment="1" applyProtection="1">
      <alignment vertical="top" wrapText="1"/>
    </xf>
    <xf numFmtId="164" fontId="11" fillId="0" borderId="2" xfId="0" applyNumberFormat="1" applyFont="1" applyFill="1" applyBorder="1" applyAlignment="1" applyProtection="1">
      <alignment vertical="top"/>
    </xf>
    <xf numFmtId="0" fontId="24" fillId="2" borderId="2" xfId="0" applyNumberFormat="1" applyFont="1" applyFill="1" applyBorder="1" applyAlignment="1" applyProtection="1">
      <alignment horizontal="center" vertical="top"/>
    </xf>
    <xf numFmtId="0" fontId="20" fillId="2" borderId="2" xfId="0" applyNumberFormat="1" applyFont="1" applyFill="1" applyBorder="1" applyAlignment="1" applyProtection="1">
      <alignment horizontal="center" vertical="top"/>
    </xf>
    <xf numFmtId="164" fontId="23" fillId="0" borderId="2" xfId="0" applyNumberFormat="1" applyFont="1" applyFill="1" applyBorder="1" applyAlignment="1" applyProtection="1">
      <alignment vertical="top" wrapText="1"/>
    </xf>
    <xf numFmtId="164" fontId="25" fillId="0" borderId="2" xfId="0" applyNumberFormat="1" applyFont="1" applyBorder="1" applyAlignment="1">
      <alignment horizontal="right" vertical="center"/>
    </xf>
    <xf numFmtId="164" fontId="15" fillId="0" borderId="2" xfId="2" applyNumberFormat="1" applyFont="1" applyFill="1" applyBorder="1" applyAlignment="1" applyProtection="1">
      <alignment horizontal="right" vertical="center"/>
    </xf>
    <xf numFmtId="164" fontId="22" fillId="0" borderId="2" xfId="10" applyNumberFormat="1" applyFont="1" applyBorder="1" applyAlignment="1">
      <alignment horizontal="right" vertical="top"/>
    </xf>
    <xf numFmtId="164" fontId="26" fillId="0" borderId="2" xfId="0" applyNumberFormat="1" applyFont="1" applyFill="1" applyBorder="1" applyAlignment="1" applyProtection="1">
      <alignment vertical="top" wrapText="1"/>
    </xf>
    <xf numFmtId="164" fontId="26" fillId="0" borderId="2" xfId="0" applyNumberFormat="1" applyFont="1" applyFill="1" applyBorder="1" applyAlignment="1" applyProtection="1">
      <alignment vertical="top"/>
    </xf>
    <xf numFmtId="164" fontId="23" fillId="0" borderId="2" xfId="0" applyNumberFormat="1" applyFont="1" applyFill="1" applyBorder="1" applyAlignment="1" applyProtection="1">
      <alignment vertical="top"/>
    </xf>
    <xf numFmtId="0" fontId="11" fillId="0" borderId="0" xfId="0" applyFont="1" applyFill="1" applyBorder="1" applyAlignment="1">
      <alignment horizontal="right" vertical="center"/>
    </xf>
    <xf numFmtId="0" fontId="8" fillId="0" borderId="0" xfId="0" applyNumberFormat="1" applyFont="1" applyFill="1" applyAlignment="1" applyProtection="1"/>
    <xf numFmtId="0" fontId="8" fillId="0" borderId="0" xfId="0" applyFont="1" applyFill="1"/>
    <xf numFmtId="0" fontId="20" fillId="0" borderId="1" xfId="2" applyNumberFormat="1" applyFont="1" applyFill="1" applyBorder="1" applyAlignment="1" applyProtection="1">
      <alignment horizontal="center" vertical="top" wrapText="1"/>
    </xf>
    <xf numFmtId="0" fontId="24" fillId="2" borderId="2" xfId="0" applyNumberFormat="1" applyFont="1" applyFill="1" applyBorder="1" applyAlignment="1" applyProtection="1">
      <alignment horizontal="left" vertical="top" wrapText="1"/>
    </xf>
    <xf numFmtId="0" fontId="15" fillId="2" borderId="2" xfId="0" applyNumberFormat="1" applyFont="1" applyFill="1" applyBorder="1" applyAlignment="1" applyProtection="1">
      <alignment horizontal="left" vertical="center"/>
    </xf>
    <xf numFmtId="0" fontId="15" fillId="2" borderId="2" xfId="0" applyNumberFormat="1" applyFont="1" applyFill="1" applyBorder="1" applyAlignment="1" applyProtection="1">
      <alignment horizontal="left" vertical="center" wrapText="1"/>
    </xf>
    <xf numFmtId="0" fontId="15" fillId="2" borderId="2" xfId="0" applyNumberFormat="1" applyFont="1" applyFill="1" applyBorder="1" applyAlignment="1" applyProtection="1">
      <alignment horizontal="left" vertical="top" wrapText="1"/>
    </xf>
    <xf numFmtId="0" fontId="23" fillId="2" borderId="2" xfId="0" applyNumberFormat="1" applyFont="1" applyFill="1" applyBorder="1" applyAlignment="1" applyProtection="1">
      <alignment horizontal="left" vertical="top" wrapText="1"/>
    </xf>
    <xf numFmtId="0" fontId="20" fillId="2" borderId="2" xfId="0" applyNumberFormat="1" applyFont="1" applyFill="1" applyBorder="1" applyAlignment="1" applyProtection="1">
      <alignment horizontal="left" vertical="top" wrapText="1"/>
    </xf>
    <xf numFmtId="0" fontId="1" fillId="0" borderId="0" xfId="0" applyFont="1"/>
    <xf numFmtId="0" fontId="28" fillId="0" borderId="0" xfId="0" applyFont="1" applyAlignment="1">
      <alignment vertical="top" wrapText="1" readingOrder="1"/>
    </xf>
    <xf numFmtId="0" fontId="1" fillId="0" borderId="0" xfId="0" applyNumberFormat="1" applyFont="1" applyFill="1" applyAlignment="1" applyProtection="1">
      <alignment horizontal="centerContinuous" wrapText="1"/>
    </xf>
    <xf numFmtId="0" fontId="1" fillId="0" borderId="0" xfId="0" applyFont="1" applyAlignment="1">
      <alignment horizontal="centerContinuous"/>
    </xf>
    <xf numFmtId="0" fontId="31" fillId="0" borderId="0" xfId="0" applyFont="1" applyAlignment="1"/>
    <xf numFmtId="0" fontId="31" fillId="0" borderId="0" xfId="0" applyFont="1" applyAlignment="1">
      <alignment horizontal="right" vertical="top"/>
    </xf>
    <xf numFmtId="0" fontId="1" fillId="0" borderId="1" xfId="0" applyFont="1" applyBorder="1" applyAlignment="1">
      <alignment horizontal="centerContinuous" vertical="center"/>
    </xf>
    <xf numFmtId="0" fontId="1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 wrapText="1"/>
    </xf>
    <xf numFmtId="0" fontId="1" fillId="0" borderId="2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34" fillId="2" borderId="2" xfId="0" applyFont="1" applyFill="1" applyBorder="1" applyAlignment="1">
      <alignment horizontal="center" vertical="center" wrapText="1"/>
    </xf>
    <xf numFmtId="164" fontId="35" fillId="0" borderId="2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5" fillId="0" borderId="2" xfId="0" applyFont="1" applyFill="1" applyBorder="1" applyAlignment="1" applyProtection="1">
      <alignment horizontal="center" vertical="top"/>
    </xf>
    <xf numFmtId="0" fontId="15" fillId="0" borderId="2" xfId="0" applyFont="1" applyFill="1" applyBorder="1" applyAlignment="1" applyProtection="1">
      <alignment horizontal="left" vertical="top" wrapText="1"/>
    </xf>
    <xf numFmtId="164" fontId="15" fillId="0" borderId="2" xfId="0" applyNumberFormat="1" applyFont="1" applyFill="1" applyBorder="1" applyAlignment="1" applyProtection="1">
      <alignment vertical="top"/>
    </xf>
    <xf numFmtId="0" fontId="23" fillId="0" borderId="2" xfId="0" applyFont="1" applyBorder="1" applyAlignment="1">
      <alignment horizontal="center" vertical="top"/>
    </xf>
    <xf numFmtId="0" fontId="23" fillId="0" borderId="2" xfId="0" applyFont="1" applyFill="1" applyBorder="1" applyAlignment="1" applyProtection="1">
      <alignment horizontal="left" vertical="top" wrapText="1"/>
    </xf>
    <xf numFmtId="0" fontId="20" fillId="0" borderId="2" xfId="0" applyFont="1" applyBorder="1" applyAlignment="1">
      <alignment horizontal="center" vertical="top"/>
    </xf>
    <xf numFmtId="0" fontId="20" fillId="0" borderId="2" xfId="0" applyFont="1" applyBorder="1" applyAlignment="1">
      <alignment horizontal="left" vertical="top" wrapText="1"/>
    </xf>
    <xf numFmtId="164" fontId="20" fillId="0" borderId="2" xfId="0" applyNumberFormat="1" applyFont="1" applyBorder="1" applyAlignment="1">
      <alignment vertical="top" wrapText="1"/>
    </xf>
    <xf numFmtId="0" fontId="23" fillId="0" borderId="2" xfId="0" applyFont="1" applyFill="1" applyBorder="1" applyAlignment="1" applyProtection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" fillId="0" borderId="0" xfId="0" applyFont="1" applyAlignment="1">
      <alignment wrapText="1"/>
    </xf>
    <xf numFmtId="0" fontId="36" fillId="0" borderId="0" xfId="0" applyFont="1"/>
    <xf numFmtId="0" fontId="30" fillId="0" borderId="0" xfId="0" applyFont="1"/>
    <xf numFmtId="0" fontId="37" fillId="0" borderId="0" xfId="0" applyFont="1"/>
    <xf numFmtId="0" fontId="36" fillId="0" borderId="0" xfId="0" applyFont="1" applyAlignment="1"/>
    <xf numFmtId="0" fontId="30" fillId="0" borderId="0" xfId="0" applyFont="1" applyAlignment="1">
      <alignment horizontal="center" vertical="center" wrapText="1"/>
    </xf>
    <xf numFmtId="0" fontId="39" fillId="0" borderId="0" xfId="0" applyFont="1" applyAlignment="1">
      <alignment horizontal="right"/>
    </xf>
    <xf numFmtId="0" fontId="36" fillId="0" borderId="0" xfId="0" applyFont="1" applyAlignment="1">
      <alignment horizontal="right"/>
    </xf>
    <xf numFmtId="0" fontId="41" fillId="0" borderId="0" xfId="0" applyFont="1"/>
    <xf numFmtId="0" fontId="40" fillId="3" borderId="1" xfId="7" applyFont="1" applyFill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42" fillId="0" borderId="1" xfId="7" applyFont="1" applyBorder="1" applyAlignment="1">
      <alignment horizontal="center" vertical="center" wrapText="1"/>
    </xf>
    <xf numFmtId="0" fontId="42" fillId="0" borderId="1" xfId="1" applyFont="1" applyBorder="1" applyAlignment="1">
      <alignment horizontal="left" vertical="center" wrapText="1"/>
    </xf>
    <xf numFmtId="164" fontId="42" fillId="0" borderId="1" xfId="0" applyNumberFormat="1" applyFont="1" applyBorder="1" applyAlignment="1">
      <alignment horizontal="right" vertical="center" wrapText="1"/>
    </xf>
    <xf numFmtId="0" fontId="42" fillId="0" borderId="1" xfId="0" applyFont="1" applyBorder="1"/>
    <xf numFmtId="0" fontId="40" fillId="0" borderId="1" xfId="0" applyFont="1" applyBorder="1" applyAlignment="1">
      <alignment horizontal="left" vertical="center"/>
    </xf>
    <xf numFmtId="164" fontId="40" fillId="2" borderId="1" xfId="0" applyNumberFormat="1" applyFont="1" applyFill="1" applyBorder="1" applyAlignment="1">
      <alignment horizontal="right" vertical="center"/>
    </xf>
    <xf numFmtId="164" fontId="37" fillId="0" borderId="0" xfId="0" applyNumberFormat="1" applyFont="1"/>
    <xf numFmtId="0" fontId="34" fillId="2" borderId="0" xfId="12" applyFont="1" applyFill="1" applyAlignment="1">
      <alignment horizontal="center"/>
    </xf>
    <xf numFmtId="0" fontId="39" fillId="2" borderId="0" xfId="12" applyFont="1" applyFill="1"/>
    <xf numFmtId="0" fontId="44" fillId="2" borderId="0" xfId="12" applyFont="1" applyFill="1" applyBorder="1"/>
    <xf numFmtId="0" fontId="20" fillId="2" borderId="1" xfId="13" applyFont="1" applyFill="1" applyBorder="1" applyAlignment="1">
      <alignment horizontal="center" vertical="center" wrapText="1"/>
    </xf>
    <xf numFmtId="0" fontId="45" fillId="2" borderId="1" xfId="12" applyFont="1" applyFill="1" applyBorder="1" applyAlignment="1">
      <alignment horizontal="center" vertical="center" wrapText="1"/>
    </xf>
    <xf numFmtId="0" fontId="34" fillId="2" borderId="0" xfId="12" applyFont="1" applyFill="1" applyAlignment="1">
      <alignment vertical="center"/>
    </xf>
    <xf numFmtId="0" fontId="47" fillId="0" borderId="1" xfId="12" applyFont="1" applyFill="1" applyBorder="1" applyAlignment="1">
      <alignment vertical="top" wrapText="1"/>
    </xf>
    <xf numFmtId="0" fontId="47" fillId="0" borderId="1" xfId="14" applyFont="1" applyFill="1" applyBorder="1" applyAlignment="1">
      <alignment horizontal="center" vertical="top" wrapText="1"/>
    </xf>
    <xf numFmtId="166" fontId="47" fillId="0" borderId="1" xfId="12" applyNumberFormat="1" applyFont="1" applyFill="1" applyBorder="1" applyAlignment="1">
      <alignment horizontal="center" vertical="top" wrapText="1"/>
    </xf>
    <xf numFmtId="1" fontId="39" fillId="0" borderId="1" xfId="14" applyNumberFormat="1" applyFont="1" applyFill="1" applyBorder="1" applyAlignment="1">
      <alignment horizontal="center" vertical="top" wrapText="1"/>
    </xf>
    <xf numFmtId="0" fontId="39" fillId="2" borderId="1" xfId="12" applyFont="1" applyFill="1" applyBorder="1" applyAlignment="1">
      <alignment horizontal="left" vertical="top"/>
    </xf>
    <xf numFmtId="164" fontId="39" fillId="0" borderId="1" xfId="12" applyNumberFormat="1" applyFont="1" applyFill="1" applyBorder="1" applyAlignment="1">
      <alignment horizontal="right" vertical="top"/>
    </xf>
    <xf numFmtId="0" fontId="39" fillId="2" borderId="0" xfId="12" applyFont="1" applyFill="1" applyAlignment="1">
      <alignment horizontal="center" vertical="center"/>
    </xf>
    <xf numFmtId="4" fontId="47" fillId="2" borderId="1" xfId="13" applyNumberFormat="1" applyFont="1" applyFill="1" applyBorder="1" applyAlignment="1">
      <alignment vertical="top" wrapText="1"/>
    </xf>
    <xf numFmtId="4" fontId="47" fillId="2" borderId="1" xfId="13" applyNumberFormat="1" applyFont="1" applyFill="1" applyBorder="1" applyAlignment="1">
      <alignment horizontal="center" vertical="top" wrapText="1"/>
    </xf>
    <xf numFmtId="3" fontId="47" fillId="2" borderId="1" xfId="13" applyNumberFormat="1" applyFont="1" applyFill="1" applyBorder="1" applyAlignment="1">
      <alignment horizontal="center" vertical="top" wrapText="1"/>
    </xf>
    <xf numFmtId="0" fontId="39" fillId="2" borderId="1" xfId="12" applyFont="1" applyFill="1" applyBorder="1" applyAlignment="1">
      <alignment horizontal="center" vertical="top"/>
    </xf>
    <xf numFmtId="164" fontId="39" fillId="2" borderId="1" xfId="12" applyNumberFormat="1" applyFont="1" applyFill="1" applyBorder="1" applyAlignment="1">
      <alignment horizontal="right" vertical="top"/>
    </xf>
    <xf numFmtId="0" fontId="39" fillId="2" borderId="0" xfId="12" applyFont="1" applyFill="1" applyAlignment="1">
      <alignment vertical="center"/>
    </xf>
    <xf numFmtId="0" fontId="39" fillId="2" borderId="0" xfId="12" applyFont="1" applyFill="1" applyAlignment="1">
      <alignment horizontal="center"/>
    </xf>
    <xf numFmtId="4" fontId="39" fillId="2" borderId="0" xfId="12" applyNumberFormat="1" applyFont="1" applyFill="1"/>
    <xf numFmtId="4" fontId="34" fillId="2" borderId="0" xfId="12" applyNumberFormat="1" applyFont="1" applyFill="1" applyAlignment="1">
      <alignment horizontal="center" vertical="center"/>
    </xf>
    <xf numFmtId="164" fontId="39" fillId="2" borderId="0" xfId="12" applyNumberFormat="1" applyFont="1" applyFill="1" applyAlignment="1">
      <alignment vertical="center"/>
    </xf>
    <xf numFmtId="167" fontId="39" fillId="2" borderId="0" xfId="12" applyNumberFormat="1" applyFont="1" applyFill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 vertical="top" wrapText="1" readingOrder="1"/>
    </xf>
    <xf numFmtId="0" fontId="30" fillId="0" borderId="0" xfId="0" applyNumberFormat="1" applyFont="1" applyFill="1" applyAlignment="1" applyProtection="1">
      <alignment horizontal="center" vertical="center" wrapText="1"/>
    </xf>
    <xf numFmtId="0" fontId="3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36" fillId="2" borderId="0" xfId="0" applyFont="1" applyFill="1" applyAlignment="1">
      <alignment horizontal="center" wrapText="1"/>
    </xf>
    <xf numFmtId="0" fontId="36" fillId="2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0" fontId="38" fillId="0" borderId="0" xfId="0" applyFont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3" borderId="1" xfId="7" applyFont="1" applyFill="1" applyBorder="1" applyAlignment="1">
      <alignment horizontal="center" vertical="center" wrapText="1"/>
    </xf>
    <xf numFmtId="0" fontId="40" fillId="3" borderId="1" xfId="7" applyFont="1" applyFill="1" applyBorder="1" applyAlignment="1">
      <alignment horizontal="left" vertical="center" wrapText="1"/>
    </xf>
    <xf numFmtId="0" fontId="34" fillId="2" borderId="0" xfId="12" applyFont="1" applyFill="1" applyAlignment="1">
      <alignment horizontal="center" vertical="center"/>
    </xf>
    <xf numFmtId="0" fontId="39" fillId="2" borderId="0" xfId="12" applyFont="1" applyFill="1" applyAlignment="1">
      <alignment horizontal="center" wrapText="1"/>
    </xf>
    <xf numFmtId="0" fontId="39" fillId="2" borderId="0" xfId="12" applyFont="1" applyFill="1" applyAlignment="1">
      <alignment horizontal="center"/>
    </xf>
    <xf numFmtId="0" fontId="30" fillId="2" borderId="0" xfId="13" applyFont="1" applyFill="1" applyBorder="1" applyAlignment="1">
      <alignment horizontal="center" vertical="top" wrapText="1"/>
    </xf>
    <xf numFmtId="4" fontId="46" fillId="2" borderId="1" xfId="13" applyNumberFormat="1" applyFont="1" applyFill="1" applyBorder="1" applyAlignment="1">
      <alignment horizontal="left" vertical="center" wrapText="1"/>
    </xf>
    <xf numFmtId="0" fontId="39" fillId="2" borderId="0" xfId="12" applyFont="1" applyFill="1" applyBorder="1" applyAlignment="1">
      <alignment horizontal="left" vertical="center"/>
    </xf>
  </cellXfs>
  <cellStyles count="15">
    <cellStyle name="Normal_Доходи" xfId="1"/>
    <cellStyle name="Звичайний" xfId="0" builtinId="0"/>
    <cellStyle name="Звичайний 2" xfId="2"/>
    <cellStyle name="Звичайний 2 3" xfId="3"/>
    <cellStyle name="Звичайний 2 3 2" xfId="4"/>
    <cellStyle name="Звичайний 3" xfId="5"/>
    <cellStyle name="Звичайний 3 2" xfId="6"/>
    <cellStyle name="Звичайний 4" xfId="7"/>
    <cellStyle name="Звичайний 5" xfId="10"/>
    <cellStyle name="Звичайний 6" xfId="11"/>
    <cellStyle name="Звичайний_Додаток №9" xfId="12"/>
    <cellStyle name="Звичайний_Додаток_9_06-12-2012" xfId="13"/>
    <cellStyle name="Звичайний_Додаток_9_06-12-2012_Додаток №9" xfId="14"/>
    <cellStyle name="Обычный 2" xfId="8"/>
    <cellStyle name="Фінансовий 2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showGridLines="0" showZeros="0" tabSelected="1" zoomScaleNormal="100" zoomScaleSheetLayoutView="89" workbookViewId="0"/>
  </sheetViews>
  <sheetFormatPr defaultColWidth="9.1640625" defaultRowHeight="12.75" x14ac:dyDescent="0.2"/>
  <cols>
    <col min="1" max="1" width="12.83203125" style="2" customWidth="1"/>
    <col min="2" max="2" width="61.33203125" style="2" customWidth="1"/>
    <col min="3" max="4" width="18.33203125" style="2" customWidth="1"/>
    <col min="5" max="5" width="17.33203125" style="2" customWidth="1"/>
    <col min="6" max="7" width="16.6640625" style="2" customWidth="1"/>
    <col min="8" max="8" width="15.6640625" style="2" customWidth="1"/>
    <col min="9" max="9" width="16.5" style="2" customWidth="1"/>
    <col min="10" max="10" width="15" style="2" customWidth="1"/>
    <col min="11" max="11" width="14.5" style="2" customWidth="1"/>
    <col min="12" max="12" width="14.33203125" style="2" customWidth="1"/>
    <col min="13" max="13" width="14.83203125" style="2" customWidth="1"/>
    <col min="14" max="14" width="19.33203125" style="2" customWidth="1"/>
    <col min="15" max="15" width="4" style="1" customWidth="1"/>
    <col min="16" max="19" width="0" style="1" hidden="1" customWidth="1"/>
    <col min="20" max="16384" width="9.1640625" style="1"/>
  </cols>
  <sheetData>
    <row r="1" spans="1:20" ht="29.45" customHeight="1" x14ac:dyDescent="0.25">
      <c r="A1" s="19"/>
      <c r="B1" s="19"/>
      <c r="C1" s="19"/>
      <c r="D1" s="19"/>
      <c r="E1" s="19"/>
    </row>
    <row r="2" spans="1:20" s="11" customFormat="1" ht="81.75" customHeight="1" x14ac:dyDescent="0.25">
      <c r="A2" s="20"/>
      <c r="B2" s="20"/>
      <c r="C2" s="115" t="s">
        <v>16</v>
      </c>
      <c r="D2" s="115"/>
      <c r="E2" s="115"/>
      <c r="F2" s="114"/>
      <c r="G2" s="114"/>
      <c r="H2" s="114"/>
      <c r="I2" s="114"/>
      <c r="J2" s="9"/>
      <c r="K2" s="114"/>
      <c r="L2" s="114"/>
      <c r="M2" s="114"/>
      <c r="N2" s="114"/>
    </row>
    <row r="3" spans="1:20" s="11" customFormat="1" ht="78" customHeight="1" x14ac:dyDescent="0.2">
      <c r="A3" s="118" t="s">
        <v>15</v>
      </c>
      <c r="B3" s="118"/>
      <c r="C3" s="118"/>
      <c r="D3" s="118"/>
      <c r="E3" s="118"/>
      <c r="F3" s="14"/>
      <c r="G3" s="14"/>
      <c r="H3" s="14"/>
      <c r="I3" s="14"/>
      <c r="J3" s="14"/>
      <c r="K3" s="14"/>
      <c r="L3" s="10"/>
      <c r="M3" s="10"/>
      <c r="N3" s="4"/>
    </row>
    <row r="4" spans="1:20" s="11" customFormat="1" ht="23.45" customHeight="1" x14ac:dyDescent="0.2">
      <c r="A4" s="21"/>
      <c r="B4" s="21"/>
      <c r="C4" s="21"/>
      <c r="D4" s="21"/>
      <c r="E4" s="37" t="s">
        <v>3</v>
      </c>
      <c r="F4" s="13"/>
      <c r="G4" s="13"/>
      <c r="H4" s="13"/>
      <c r="I4" s="13"/>
      <c r="J4" s="13"/>
      <c r="K4" s="13"/>
      <c r="L4" s="10"/>
      <c r="M4" s="10"/>
      <c r="N4" s="4"/>
    </row>
    <row r="5" spans="1:20" s="11" customFormat="1" ht="32.450000000000003" customHeight="1" x14ac:dyDescent="0.2">
      <c r="A5" s="40" t="s">
        <v>8</v>
      </c>
      <c r="B5" s="40" t="s">
        <v>17</v>
      </c>
      <c r="C5" s="40" t="s">
        <v>0</v>
      </c>
      <c r="D5" s="40" t="s">
        <v>2</v>
      </c>
      <c r="E5" s="40" t="s">
        <v>18</v>
      </c>
      <c r="F5" s="12"/>
      <c r="G5" s="12"/>
      <c r="H5" s="12"/>
      <c r="I5" s="116"/>
      <c r="J5" s="116"/>
      <c r="K5" s="116"/>
      <c r="L5" s="116"/>
      <c r="M5" s="116"/>
      <c r="N5" s="116"/>
    </row>
    <row r="6" spans="1:20" s="11" customFormat="1" ht="21.75" customHeight="1" x14ac:dyDescent="0.25">
      <c r="A6" s="22">
        <v>987654321</v>
      </c>
      <c r="B6" s="42" t="s">
        <v>9</v>
      </c>
      <c r="C6" s="23">
        <v>1196526126.2999997</v>
      </c>
      <c r="D6" s="23">
        <v>1044008673.6999998</v>
      </c>
      <c r="E6" s="23">
        <v>152517452.59999999</v>
      </c>
      <c r="F6" s="15"/>
      <c r="G6" s="15"/>
      <c r="H6" s="15"/>
      <c r="I6" s="17"/>
      <c r="J6" s="18"/>
      <c r="K6" s="117"/>
      <c r="L6" s="117"/>
      <c r="M6" s="18"/>
      <c r="N6" s="116"/>
    </row>
    <row r="7" spans="1:20" s="11" customFormat="1" ht="35.25" customHeight="1" x14ac:dyDescent="0.25">
      <c r="A7" s="22">
        <v>123456789</v>
      </c>
      <c r="B7" s="43" t="s">
        <v>12</v>
      </c>
      <c r="C7" s="31">
        <v>1186139895.9999998</v>
      </c>
      <c r="D7" s="31">
        <v>1033622443.3999999</v>
      </c>
      <c r="E7" s="32">
        <v>152517452.59999999</v>
      </c>
      <c r="F7" s="15"/>
      <c r="G7" s="15"/>
      <c r="H7" s="15"/>
      <c r="I7" s="5"/>
      <c r="J7" s="5"/>
      <c r="K7" s="5"/>
      <c r="L7" s="5"/>
      <c r="M7" s="5"/>
      <c r="N7" s="5"/>
      <c r="O7" s="5">
        <f>O8</f>
        <v>0</v>
      </c>
    </row>
    <row r="8" spans="1:20" s="11" customFormat="1" ht="19.899999999999999" customHeight="1" x14ac:dyDescent="0.2">
      <c r="A8" s="24">
        <v>10000000</v>
      </c>
      <c r="B8" s="44" t="s">
        <v>10</v>
      </c>
      <c r="C8" s="33">
        <v>1047622338.4999999</v>
      </c>
      <c r="D8" s="33">
        <v>951509718.69999993</v>
      </c>
      <c r="E8" s="33">
        <v>96112619.799999997</v>
      </c>
      <c r="F8" s="15"/>
      <c r="G8" s="15"/>
      <c r="H8" s="15"/>
      <c r="I8" s="5"/>
      <c r="J8" s="5"/>
      <c r="K8" s="5"/>
      <c r="L8" s="5"/>
      <c r="M8" s="5"/>
      <c r="N8" s="5"/>
    </row>
    <row r="9" spans="1:20" s="39" customFormat="1" ht="32.450000000000003" customHeight="1" x14ac:dyDescent="0.2">
      <c r="A9" s="25">
        <v>11000000</v>
      </c>
      <c r="B9" s="45" t="s">
        <v>13</v>
      </c>
      <c r="C9" s="16">
        <v>283556102.10000002</v>
      </c>
      <c r="D9" s="16">
        <v>283556102.10000002</v>
      </c>
      <c r="E9" s="16">
        <v>0</v>
      </c>
      <c r="F9" s="38"/>
      <c r="G9" s="38"/>
      <c r="H9" s="38"/>
      <c r="I9" s="38"/>
      <c r="J9" s="38"/>
      <c r="K9" s="38"/>
      <c r="L9" s="38"/>
      <c r="M9" s="38"/>
      <c r="N9" s="38"/>
      <c r="P9" s="39" t="s">
        <v>7</v>
      </c>
      <c r="Q9" s="39" t="s">
        <v>1</v>
      </c>
      <c r="R9" s="39" t="s">
        <v>1</v>
      </c>
      <c r="S9" s="39" t="s">
        <v>1</v>
      </c>
    </row>
    <row r="10" spans="1:20" s="11" customFormat="1" ht="18.75" customHeight="1" x14ac:dyDescent="0.2">
      <c r="A10" s="28">
        <v>11020000</v>
      </c>
      <c r="B10" s="41" t="s">
        <v>14</v>
      </c>
      <c r="C10" s="34">
        <v>145976026.30000001</v>
      </c>
      <c r="D10" s="35">
        <v>145976026.30000001</v>
      </c>
      <c r="E10" s="35">
        <v>0</v>
      </c>
      <c r="F10" s="7"/>
      <c r="G10" s="7"/>
      <c r="H10" s="7"/>
      <c r="I10" s="7"/>
      <c r="J10" s="7"/>
      <c r="K10" s="7"/>
      <c r="L10" s="7"/>
      <c r="M10" s="7"/>
      <c r="N10" s="7"/>
      <c r="O10" s="6"/>
      <c r="P10" s="11" t="s">
        <v>6</v>
      </c>
      <c r="Q10" s="11" t="s">
        <v>1</v>
      </c>
      <c r="R10" s="11" t="s">
        <v>1</v>
      </c>
      <c r="S10" s="11" t="s">
        <v>1</v>
      </c>
    </row>
    <row r="11" spans="1:20" s="39" customFormat="1" ht="33.75" customHeight="1" x14ac:dyDescent="0.2">
      <c r="A11" s="25">
        <v>13000000</v>
      </c>
      <c r="B11" s="45" t="s">
        <v>280</v>
      </c>
      <c r="C11" s="16">
        <v>73237275.700000003</v>
      </c>
      <c r="D11" s="16">
        <v>48145257.700000003</v>
      </c>
      <c r="E11" s="16">
        <v>25092018</v>
      </c>
      <c r="F11" s="38"/>
      <c r="G11" s="38"/>
      <c r="H11" s="38"/>
      <c r="I11" s="38"/>
      <c r="J11" s="38"/>
      <c r="K11" s="38"/>
      <c r="L11" s="38"/>
      <c r="M11" s="38"/>
      <c r="N11" s="38"/>
      <c r="P11" s="39" t="s">
        <v>5</v>
      </c>
      <c r="Q11" s="39" t="s">
        <v>1</v>
      </c>
      <c r="R11" s="39" t="s">
        <v>1</v>
      </c>
      <c r="S11" s="39" t="s">
        <v>1</v>
      </c>
    </row>
    <row r="12" spans="1:20" ht="31.5" customHeight="1" x14ac:dyDescent="0.2">
      <c r="A12" s="28">
        <v>13030000</v>
      </c>
      <c r="B12" s="41" t="s">
        <v>281</v>
      </c>
      <c r="C12" s="35">
        <v>66857446.400000006</v>
      </c>
      <c r="D12" s="35">
        <v>42204928.400000006</v>
      </c>
      <c r="E12" s="35">
        <v>24652518</v>
      </c>
    </row>
    <row r="13" spans="1:20" ht="32.450000000000003" customHeight="1" x14ac:dyDescent="0.2">
      <c r="A13" s="29">
        <v>13030800</v>
      </c>
      <c r="B13" s="46" t="s">
        <v>19</v>
      </c>
      <c r="C13" s="26">
        <v>54673360.799999997</v>
      </c>
      <c r="D13" s="27">
        <v>30020842.800000001</v>
      </c>
      <c r="E13" s="27">
        <v>24652518</v>
      </c>
      <c r="F13" s="7"/>
      <c r="G13" s="7"/>
      <c r="H13" s="7"/>
      <c r="I13" s="7"/>
      <c r="J13" s="7"/>
      <c r="K13" s="7"/>
      <c r="L13" s="7"/>
      <c r="M13" s="7"/>
      <c r="N13" s="7"/>
      <c r="O13" s="3"/>
      <c r="P13" s="1" t="s">
        <v>4</v>
      </c>
      <c r="Q13" s="1" t="s">
        <v>1</v>
      </c>
      <c r="R13" s="1" t="s">
        <v>1</v>
      </c>
      <c r="S13" s="1" t="s">
        <v>1</v>
      </c>
    </row>
    <row r="14" spans="1:20" ht="19.899999999999999" customHeight="1" x14ac:dyDescent="0.2">
      <c r="A14" s="25">
        <v>14000000</v>
      </c>
      <c r="B14" s="45" t="s">
        <v>11</v>
      </c>
      <c r="C14" s="30">
        <v>653197577.70000005</v>
      </c>
      <c r="D14" s="36">
        <v>591636335</v>
      </c>
      <c r="E14" s="36">
        <v>61561242.700000003</v>
      </c>
      <c r="F14" s="8"/>
      <c r="G14" s="8"/>
      <c r="H14" s="8"/>
      <c r="I14" s="8"/>
      <c r="J14" s="8"/>
      <c r="K14" s="8"/>
      <c r="L14" s="8"/>
      <c r="M14" s="8"/>
      <c r="N14" s="8"/>
      <c r="O14" s="6"/>
      <c r="P14" s="11"/>
      <c r="Q14" s="11"/>
      <c r="R14" s="11"/>
      <c r="S14" s="11"/>
      <c r="T14" s="11"/>
    </row>
    <row r="15" spans="1:20" ht="45.75" customHeight="1" x14ac:dyDescent="0.2">
      <c r="A15" s="28">
        <v>14060000</v>
      </c>
      <c r="B15" s="41" t="s">
        <v>282</v>
      </c>
      <c r="C15" s="35">
        <v>153986163.39999998</v>
      </c>
      <c r="D15" s="35">
        <v>151734973.69999999</v>
      </c>
      <c r="E15" s="35">
        <v>2251189.7000000002</v>
      </c>
    </row>
    <row r="16" spans="1:20" ht="33.75" customHeight="1" x14ac:dyDescent="0.2">
      <c r="A16" s="28">
        <v>14070000</v>
      </c>
      <c r="B16" s="41" t="s">
        <v>283</v>
      </c>
      <c r="C16" s="35">
        <v>360525361.30000001</v>
      </c>
      <c r="D16" s="35">
        <v>360295361.30000001</v>
      </c>
      <c r="E16" s="35">
        <v>230000</v>
      </c>
    </row>
  </sheetData>
  <mergeCells count="7">
    <mergeCell ref="F2:I2"/>
    <mergeCell ref="C2:E2"/>
    <mergeCell ref="K2:N2"/>
    <mergeCell ref="I5:M5"/>
    <mergeCell ref="K6:L6"/>
    <mergeCell ref="N5:N6"/>
    <mergeCell ref="A3:E3"/>
  </mergeCells>
  <printOptions horizontalCentered="1"/>
  <pageMargins left="1.0236220472440944" right="0.6692913385826772" top="0.78740157480314965" bottom="0.78740157480314965" header="0.51181102362204722" footer="0.19685039370078741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topLeftCell="C1" zoomScaleNormal="100" workbookViewId="0">
      <selection activeCell="C1" sqref="C1"/>
    </sheetView>
  </sheetViews>
  <sheetFormatPr defaultColWidth="10.6640625" defaultRowHeight="12.75" x14ac:dyDescent="0.2"/>
  <cols>
    <col min="1" max="1" width="12.6640625" style="47" customWidth="1"/>
    <col min="2" max="2" width="11" style="47" customWidth="1"/>
    <col min="3" max="3" width="61.83203125" style="72" customWidth="1"/>
    <col min="4" max="4" width="17.83203125" style="47" customWidth="1"/>
    <col min="5" max="5" width="17.1640625" style="47" customWidth="1"/>
    <col min="6" max="6" width="15.33203125" style="47" customWidth="1"/>
    <col min="7" max="7" width="15" style="47" customWidth="1"/>
    <col min="8" max="8" width="16" style="47" customWidth="1"/>
    <col min="9" max="9" width="17.1640625" style="47" customWidth="1"/>
    <col min="10" max="10" width="16" style="47" customWidth="1"/>
    <col min="11" max="11" width="14.33203125" style="47" customWidth="1"/>
    <col min="12" max="12" width="14.1640625" style="47" customWidth="1"/>
    <col min="13" max="13" width="15.6640625" style="47" customWidth="1"/>
    <col min="14" max="14" width="17.33203125" style="47" customWidth="1"/>
    <col min="15" max="15" width="2.5" style="47" customWidth="1"/>
    <col min="16" max="16" width="10.6640625" style="47" customWidth="1"/>
    <col min="17" max="17" width="12" style="47" customWidth="1"/>
    <col min="18" max="19" width="15" style="47" customWidth="1"/>
    <col min="20" max="16384" width="10.6640625" style="47"/>
  </cols>
  <sheetData>
    <row r="1" spans="1:18" ht="54.75" customHeight="1" x14ac:dyDescent="0.2">
      <c r="C1" s="47"/>
      <c r="I1" s="48"/>
      <c r="J1" s="48"/>
      <c r="K1" s="122" t="s">
        <v>20</v>
      </c>
      <c r="L1" s="122"/>
      <c r="M1" s="122"/>
      <c r="N1" s="122"/>
    </row>
    <row r="2" spans="1:18" x14ac:dyDescent="0.2">
      <c r="C2" s="47"/>
      <c r="M2" s="49"/>
      <c r="N2" s="50"/>
    </row>
    <row r="3" spans="1:18" ht="45.75" customHeight="1" x14ac:dyDescent="0.2">
      <c r="A3" s="123" t="s">
        <v>21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8" s="51" customFormat="1" ht="15.6" customHeight="1" x14ac:dyDescent="0.2">
      <c r="N4" s="52" t="s">
        <v>3</v>
      </c>
      <c r="R4" s="47"/>
    </row>
    <row r="5" spans="1:18" s="51" customFormat="1" ht="15.6" customHeight="1" x14ac:dyDescent="0.2">
      <c r="A5" s="124" t="s">
        <v>22</v>
      </c>
      <c r="B5" s="124" t="s">
        <v>23</v>
      </c>
      <c r="C5" s="125" t="s">
        <v>24</v>
      </c>
      <c r="D5" s="53" t="s">
        <v>2</v>
      </c>
      <c r="E5" s="54"/>
      <c r="F5" s="54"/>
      <c r="G5" s="54"/>
      <c r="H5" s="54"/>
      <c r="I5" s="53" t="s">
        <v>25</v>
      </c>
      <c r="J5" s="54"/>
      <c r="K5" s="54"/>
      <c r="L5" s="54"/>
      <c r="M5" s="54"/>
      <c r="N5" s="126" t="s">
        <v>26</v>
      </c>
      <c r="R5" s="47"/>
    </row>
    <row r="6" spans="1:18" s="51" customFormat="1" ht="13.5" customHeight="1" x14ac:dyDescent="0.2">
      <c r="A6" s="124"/>
      <c r="B6" s="124"/>
      <c r="C6" s="125"/>
      <c r="D6" s="119" t="s">
        <v>27</v>
      </c>
      <c r="E6" s="120" t="s">
        <v>28</v>
      </c>
      <c r="F6" s="121" t="s">
        <v>29</v>
      </c>
      <c r="G6" s="121"/>
      <c r="H6" s="120" t="s">
        <v>30</v>
      </c>
      <c r="I6" s="119" t="s">
        <v>27</v>
      </c>
      <c r="J6" s="120" t="s">
        <v>28</v>
      </c>
      <c r="K6" s="121" t="s">
        <v>29</v>
      </c>
      <c r="L6" s="121"/>
      <c r="M6" s="120" t="s">
        <v>30</v>
      </c>
      <c r="N6" s="126"/>
      <c r="R6" s="47"/>
    </row>
    <row r="7" spans="1:18" ht="49.5" customHeight="1" x14ac:dyDescent="0.2">
      <c r="A7" s="124"/>
      <c r="B7" s="124"/>
      <c r="C7" s="125"/>
      <c r="D7" s="119"/>
      <c r="E7" s="120"/>
      <c r="F7" s="55" t="s">
        <v>31</v>
      </c>
      <c r="G7" s="56" t="s">
        <v>32</v>
      </c>
      <c r="H7" s="120"/>
      <c r="I7" s="119"/>
      <c r="J7" s="120"/>
      <c r="K7" s="55" t="s">
        <v>31</v>
      </c>
      <c r="L7" s="56" t="s">
        <v>32</v>
      </c>
      <c r="M7" s="120"/>
      <c r="N7" s="126"/>
    </row>
    <row r="8" spans="1:18" s="61" customFormat="1" ht="22.15" customHeight="1" x14ac:dyDescent="0.2">
      <c r="A8" s="57"/>
      <c r="B8" s="58"/>
      <c r="C8" s="59" t="s">
        <v>33</v>
      </c>
      <c r="D8" s="60">
        <v>1267991697</v>
      </c>
      <c r="E8" s="60">
        <v>1108005367.0999999</v>
      </c>
      <c r="F8" s="60">
        <v>213773165.5</v>
      </c>
      <c r="G8" s="60">
        <v>8405297.5</v>
      </c>
      <c r="H8" s="60">
        <v>155486329.90000001</v>
      </c>
      <c r="I8" s="60">
        <v>166150355.20000002</v>
      </c>
      <c r="J8" s="60">
        <v>87929196.700000003</v>
      </c>
      <c r="K8" s="60">
        <v>7635242.6000000006</v>
      </c>
      <c r="L8" s="60">
        <v>2568515.5</v>
      </c>
      <c r="M8" s="60">
        <v>76787408.5</v>
      </c>
      <c r="N8" s="60">
        <v>1434142052.2</v>
      </c>
    </row>
    <row r="9" spans="1:18" ht="18.600000000000001" customHeight="1" x14ac:dyDescent="0.2">
      <c r="A9" s="62" t="s">
        <v>34</v>
      </c>
      <c r="B9" s="62"/>
      <c r="C9" s="63" t="s">
        <v>35</v>
      </c>
      <c r="D9" s="64">
        <v>2967248.7</v>
      </c>
      <c r="E9" s="64">
        <v>2278506.3000000003</v>
      </c>
      <c r="F9" s="64">
        <v>1181642.9000000001</v>
      </c>
      <c r="G9" s="64">
        <v>104416.2</v>
      </c>
      <c r="H9" s="64">
        <v>688742.40000000002</v>
      </c>
      <c r="I9" s="64">
        <v>264633.5</v>
      </c>
      <c r="J9" s="64">
        <v>206057.9</v>
      </c>
      <c r="K9" s="64">
        <v>46683.9</v>
      </c>
      <c r="L9" s="64">
        <v>35134.200000000004</v>
      </c>
      <c r="M9" s="64">
        <v>58575.6</v>
      </c>
      <c r="N9" s="64">
        <v>3231882.2</v>
      </c>
    </row>
    <row r="10" spans="1:18" ht="31.15" customHeight="1" x14ac:dyDescent="0.2">
      <c r="A10" s="65" t="s">
        <v>36</v>
      </c>
      <c r="B10" s="65"/>
      <c r="C10" s="66" t="s">
        <v>37</v>
      </c>
      <c r="D10" s="64">
        <v>37365</v>
      </c>
      <c r="E10" s="64">
        <v>36859</v>
      </c>
      <c r="F10" s="64">
        <v>26945.9</v>
      </c>
      <c r="G10" s="64">
        <v>962.7</v>
      </c>
      <c r="H10" s="64">
        <v>506</v>
      </c>
      <c r="I10" s="64"/>
      <c r="J10" s="64"/>
      <c r="K10" s="64"/>
      <c r="L10" s="64"/>
      <c r="M10" s="64"/>
      <c r="N10" s="64">
        <v>37365</v>
      </c>
    </row>
    <row r="11" spans="1:18" ht="31.15" customHeight="1" x14ac:dyDescent="0.2">
      <c r="A11" s="67" t="s">
        <v>38</v>
      </c>
      <c r="B11" s="67" t="s">
        <v>39</v>
      </c>
      <c r="C11" s="68" t="s">
        <v>40</v>
      </c>
      <c r="D11" s="69">
        <v>37365</v>
      </c>
      <c r="E11" s="69">
        <v>36859</v>
      </c>
      <c r="F11" s="69">
        <v>26945.9</v>
      </c>
      <c r="G11" s="69">
        <v>962.7</v>
      </c>
      <c r="H11" s="69">
        <v>506</v>
      </c>
      <c r="I11" s="69"/>
      <c r="J11" s="69"/>
      <c r="K11" s="69"/>
      <c r="L11" s="69"/>
      <c r="M11" s="69"/>
      <c r="N11" s="69">
        <v>37365</v>
      </c>
    </row>
    <row r="12" spans="1:18" ht="18.600000000000001" customHeight="1" x14ac:dyDescent="0.2">
      <c r="A12" s="62" t="s">
        <v>41</v>
      </c>
      <c r="B12" s="62"/>
      <c r="C12" s="63" t="s">
        <v>42</v>
      </c>
      <c r="D12" s="64">
        <v>86394689.100000009</v>
      </c>
      <c r="E12" s="64">
        <v>80310633.900000006</v>
      </c>
      <c r="F12" s="64">
        <v>58979624.800000004</v>
      </c>
      <c r="G12" s="64">
        <v>1656191.2</v>
      </c>
      <c r="H12" s="64">
        <v>6084055.2000000002</v>
      </c>
      <c r="I12" s="64">
        <v>12468133.300000001</v>
      </c>
      <c r="J12" s="64">
        <v>6976648.7999999998</v>
      </c>
      <c r="K12" s="64">
        <v>1988880.1</v>
      </c>
      <c r="L12" s="64">
        <v>148569</v>
      </c>
      <c r="M12" s="64">
        <v>5491484.5</v>
      </c>
      <c r="N12" s="64">
        <v>98862822.400000006</v>
      </c>
    </row>
    <row r="13" spans="1:18" ht="18.600000000000001" customHeight="1" x14ac:dyDescent="0.2">
      <c r="A13" s="70" t="s">
        <v>43</v>
      </c>
      <c r="B13" s="70"/>
      <c r="C13" s="66" t="s">
        <v>44</v>
      </c>
      <c r="D13" s="64">
        <v>8478773.6999999993</v>
      </c>
      <c r="E13" s="64">
        <v>7337675.7000000002</v>
      </c>
      <c r="F13" s="64">
        <v>5049642.6000000006</v>
      </c>
      <c r="G13" s="64">
        <v>296179.60000000003</v>
      </c>
      <c r="H13" s="64">
        <v>1141098</v>
      </c>
      <c r="I13" s="64">
        <v>6434377.5</v>
      </c>
      <c r="J13" s="64">
        <v>2042997.4000000001</v>
      </c>
      <c r="K13" s="64">
        <v>384515.8</v>
      </c>
      <c r="L13" s="64">
        <v>46401.9</v>
      </c>
      <c r="M13" s="64">
        <v>4391380.0999999996</v>
      </c>
      <c r="N13" s="64">
        <v>14913151.200000001</v>
      </c>
    </row>
    <row r="14" spans="1:18" ht="45.6" customHeight="1" x14ac:dyDescent="0.2">
      <c r="A14" s="67" t="s">
        <v>45</v>
      </c>
      <c r="B14" s="67" t="s">
        <v>46</v>
      </c>
      <c r="C14" s="68" t="s">
        <v>47</v>
      </c>
      <c r="D14" s="69">
        <v>5433540.1000000006</v>
      </c>
      <c r="E14" s="69">
        <v>5014468</v>
      </c>
      <c r="F14" s="69">
        <v>3417970.9</v>
      </c>
      <c r="G14" s="69">
        <v>189042.30000000002</v>
      </c>
      <c r="H14" s="69">
        <v>419072.10000000003</v>
      </c>
      <c r="I14" s="69">
        <v>1914672.5</v>
      </c>
      <c r="J14" s="69">
        <v>1688055.1</v>
      </c>
      <c r="K14" s="69">
        <v>144687.1</v>
      </c>
      <c r="L14" s="69">
        <v>32494.3</v>
      </c>
      <c r="M14" s="69">
        <v>226617.4</v>
      </c>
      <c r="N14" s="69">
        <v>7348212.6000000006</v>
      </c>
    </row>
    <row r="15" spans="1:18" ht="18.600000000000001" customHeight="1" x14ac:dyDescent="0.2">
      <c r="A15" s="70" t="s">
        <v>48</v>
      </c>
      <c r="B15" s="70"/>
      <c r="C15" s="66" t="s">
        <v>49</v>
      </c>
      <c r="D15" s="64">
        <v>13533809.9</v>
      </c>
      <c r="E15" s="64">
        <v>12375038.9</v>
      </c>
      <c r="F15" s="64">
        <v>8956768.5</v>
      </c>
      <c r="G15" s="64">
        <v>267184.09999999998</v>
      </c>
      <c r="H15" s="64">
        <v>1158771</v>
      </c>
      <c r="I15" s="64">
        <v>891780.1</v>
      </c>
      <c r="J15" s="64">
        <v>34390.199999999997</v>
      </c>
      <c r="K15" s="64">
        <v>9845.5</v>
      </c>
      <c r="L15" s="64">
        <v>3195.3</v>
      </c>
      <c r="M15" s="64">
        <v>857389.9</v>
      </c>
      <c r="N15" s="64">
        <v>14425590</v>
      </c>
    </row>
    <row r="16" spans="1:18" ht="31.15" customHeight="1" x14ac:dyDescent="0.2">
      <c r="A16" s="67" t="s">
        <v>50</v>
      </c>
      <c r="B16" s="67" t="s">
        <v>46</v>
      </c>
      <c r="C16" s="68" t="s">
        <v>51</v>
      </c>
      <c r="D16" s="69">
        <v>11814757.9</v>
      </c>
      <c r="E16" s="69">
        <v>11221759.6</v>
      </c>
      <c r="F16" s="69">
        <v>8080419.6000000006</v>
      </c>
      <c r="G16" s="69">
        <v>248000</v>
      </c>
      <c r="H16" s="69">
        <v>592998.30000000005</v>
      </c>
      <c r="I16" s="69">
        <v>29097.600000000002</v>
      </c>
      <c r="J16" s="69">
        <v>27051.3</v>
      </c>
      <c r="K16" s="69">
        <v>4888.3</v>
      </c>
      <c r="L16" s="69">
        <v>2683.2000000000003</v>
      </c>
      <c r="M16" s="69">
        <v>2046.3</v>
      </c>
      <c r="N16" s="69">
        <v>11843855.5</v>
      </c>
    </row>
    <row r="17" spans="1:14" ht="18.600000000000001" customHeight="1" x14ac:dyDescent="0.2">
      <c r="A17" s="70" t="s">
        <v>52</v>
      </c>
      <c r="B17" s="70"/>
      <c r="C17" s="66" t="s">
        <v>53</v>
      </c>
      <c r="D17" s="64">
        <v>13052763.1</v>
      </c>
      <c r="E17" s="64">
        <v>11716827.300000001</v>
      </c>
      <c r="F17" s="64">
        <v>7997962</v>
      </c>
      <c r="G17" s="64">
        <v>235880.4</v>
      </c>
      <c r="H17" s="64">
        <v>1335935.8</v>
      </c>
      <c r="I17" s="64">
        <v>928601.20000000007</v>
      </c>
      <c r="J17" s="64">
        <v>757071.6</v>
      </c>
      <c r="K17" s="64">
        <v>498810.60000000003</v>
      </c>
      <c r="L17" s="64">
        <v>4463.9000000000005</v>
      </c>
      <c r="M17" s="64">
        <v>171529.60000000001</v>
      </c>
      <c r="N17" s="64">
        <v>13981364.300000001</v>
      </c>
    </row>
    <row r="18" spans="1:14" ht="31.15" customHeight="1" x14ac:dyDescent="0.2">
      <c r="A18" s="67" t="s">
        <v>54</v>
      </c>
      <c r="B18" s="67" t="s">
        <v>46</v>
      </c>
      <c r="C18" s="68" t="s">
        <v>55</v>
      </c>
      <c r="D18" s="69">
        <v>11753513.300000001</v>
      </c>
      <c r="E18" s="69">
        <v>10641077.5</v>
      </c>
      <c r="F18" s="69">
        <v>7181325.2000000002</v>
      </c>
      <c r="G18" s="69">
        <v>219148.9</v>
      </c>
      <c r="H18" s="69">
        <v>1112435.8</v>
      </c>
      <c r="I18" s="69">
        <v>906341.3</v>
      </c>
      <c r="J18" s="69">
        <v>748753.3</v>
      </c>
      <c r="K18" s="69">
        <v>492348.9</v>
      </c>
      <c r="L18" s="69">
        <v>4182.5</v>
      </c>
      <c r="M18" s="69">
        <v>157588</v>
      </c>
      <c r="N18" s="69">
        <v>12659854.6</v>
      </c>
    </row>
    <row r="19" spans="1:14" ht="18.600000000000001" customHeight="1" x14ac:dyDescent="0.2">
      <c r="A19" s="70" t="s">
        <v>56</v>
      </c>
      <c r="B19" s="70"/>
      <c r="C19" s="66" t="s">
        <v>57</v>
      </c>
      <c r="D19" s="64">
        <v>15058283.1</v>
      </c>
      <c r="E19" s="64">
        <v>14336134</v>
      </c>
      <c r="F19" s="64">
        <v>11502768.6</v>
      </c>
      <c r="G19" s="64">
        <v>191011.5</v>
      </c>
      <c r="H19" s="64">
        <v>722149.1</v>
      </c>
      <c r="I19" s="64">
        <v>1404873.5</v>
      </c>
      <c r="J19" s="64">
        <v>1351658.2</v>
      </c>
      <c r="K19" s="64">
        <v>814555.4</v>
      </c>
      <c r="L19" s="64">
        <v>81813.599999999991</v>
      </c>
      <c r="M19" s="64">
        <v>53215.3</v>
      </c>
      <c r="N19" s="64">
        <v>16463156.6</v>
      </c>
    </row>
    <row r="20" spans="1:14" ht="18.600000000000001" customHeight="1" x14ac:dyDescent="0.2">
      <c r="A20" s="67" t="s">
        <v>58</v>
      </c>
      <c r="B20" s="67" t="s">
        <v>59</v>
      </c>
      <c r="C20" s="68" t="s">
        <v>60</v>
      </c>
      <c r="D20" s="69">
        <v>13215170.5</v>
      </c>
      <c r="E20" s="69">
        <v>12584307.300000001</v>
      </c>
      <c r="F20" s="69">
        <v>10157854.1</v>
      </c>
      <c r="G20" s="69">
        <v>157963.6</v>
      </c>
      <c r="H20" s="69">
        <v>630863.19999999995</v>
      </c>
      <c r="I20" s="69">
        <v>1285505.8</v>
      </c>
      <c r="J20" s="69">
        <v>1246443.5</v>
      </c>
      <c r="K20" s="69">
        <v>769146.1</v>
      </c>
      <c r="L20" s="69">
        <v>66835.899999999994</v>
      </c>
      <c r="M20" s="69">
        <v>39062.300000000003</v>
      </c>
      <c r="N20" s="69">
        <v>14500676.300000001</v>
      </c>
    </row>
    <row r="21" spans="1:14" ht="18.600000000000001" customHeight="1" x14ac:dyDescent="0.2">
      <c r="A21" s="62" t="s">
        <v>61</v>
      </c>
      <c r="B21" s="62"/>
      <c r="C21" s="63" t="s">
        <v>62</v>
      </c>
      <c r="D21" s="64">
        <v>6576001.5</v>
      </c>
      <c r="E21" s="64">
        <v>5854679.9000000004</v>
      </c>
      <c r="F21" s="64">
        <v>3979061.8000000003</v>
      </c>
      <c r="G21" s="64">
        <v>64629.9</v>
      </c>
      <c r="H21" s="64">
        <v>721321.6</v>
      </c>
      <c r="I21" s="64">
        <v>2985360.4</v>
      </c>
      <c r="J21" s="64">
        <v>1875079.5</v>
      </c>
      <c r="K21" s="64">
        <v>817455</v>
      </c>
      <c r="L21" s="64">
        <v>93886.1</v>
      </c>
      <c r="M21" s="64">
        <v>1110280.8999999999</v>
      </c>
      <c r="N21" s="64">
        <v>9561361.9000000004</v>
      </c>
    </row>
    <row r="22" spans="1:14" ht="18.600000000000001" customHeight="1" x14ac:dyDescent="0.2">
      <c r="A22" s="70" t="s">
        <v>63</v>
      </c>
      <c r="B22" s="70"/>
      <c r="C22" s="66" t="s">
        <v>64</v>
      </c>
      <c r="D22" s="64">
        <v>812513.1</v>
      </c>
      <c r="E22" s="64">
        <v>657834.20000000007</v>
      </c>
      <c r="F22" s="64">
        <v>446403.5</v>
      </c>
      <c r="G22" s="64">
        <v>4047.8</v>
      </c>
      <c r="H22" s="64">
        <v>154678.9</v>
      </c>
      <c r="I22" s="64">
        <v>206638</v>
      </c>
      <c r="J22" s="64">
        <v>206538</v>
      </c>
      <c r="K22" s="64"/>
      <c r="L22" s="64"/>
      <c r="M22" s="64">
        <v>100</v>
      </c>
      <c r="N22" s="64">
        <v>1019151.1</v>
      </c>
    </row>
    <row r="23" spans="1:14" ht="31.15" customHeight="1" x14ac:dyDescent="0.2">
      <c r="A23" s="67" t="s">
        <v>65</v>
      </c>
      <c r="B23" s="67" t="s">
        <v>66</v>
      </c>
      <c r="C23" s="68" t="s">
        <v>7</v>
      </c>
      <c r="D23" s="69">
        <v>583401.4</v>
      </c>
      <c r="E23" s="69">
        <v>576001.4</v>
      </c>
      <c r="F23" s="69">
        <v>441442.5</v>
      </c>
      <c r="G23" s="69">
        <v>3927.6</v>
      </c>
      <c r="H23" s="69">
        <v>7400</v>
      </c>
      <c r="I23" s="69">
        <v>400</v>
      </c>
      <c r="J23" s="69">
        <v>300</v>
      </c>
      <c r="K23" s="69"/>
      <c r="L23" s="69"/>
      <c r="M23" s="69">
        <v>100</v>
      </c>
      <c r="N23" s="69">
        <v>583801.4</v>
      </c>
    </row>
    <row r="24" spans="1:14" ht="31.15" customHeight="1" x14ac:dyDescent="0.2">
      <c r="A24" s="65" t="s">
        <v>67</v>
      </c>
      <c r="B24" s="65"/>
      <c r="C24" s="66" t="s">
        <v>68</v>
      </c>
      <c r="D24" s="64">
        <v>4948538.6000000006</v>
      </c>
      <c r="E24" s="64">
        <v>4389772.0999999996</v>
      </c>
      <c r="F24" s="64">
        <v>2913042</v>
      </c>
      <c r="G24" s="64">
        <v>40890.300000000003</v>
      </c>
      <c r="H24" s="64">
        <v>558766.5</v>
      </c>
      <c r="I24" s="64">
        <v>1771091.1</v>
      </c>
      <c r="J24" s="64">
        <v>1455993.7</v>
      </c>
      <c r="K24" s="64">
        <v>775415.1</v>
      </c>
      <c r="L24" s="64">
        <v>81082.3</v>
      </c>
      <c r="M24" s="64">
        <v>315097.40000000002</v>
      </c>
      <c r="N24" s="64">
        <v>6719629.7000000002</v>
      </c>
    </row>
    <row r="25" spans="1:14" ht="45.6" customHeight="1" x14ac:dyDescent="0.2">
      <c r="A25" s="67" t="s">
        <v>69</v>
      </c>
      <c r="B25" s="67" t="s">
        <v>70</v>
      </c>
      <c r="C25" s="68" t="s">
        <v>71</v>
      </c>
      <c r="D25" s="69">
        <v>20766.5</v>
      </c>
      <c r="E25" s="69"/>
      <c r="F25" s="69"/>
      <c r="G25" s="69"/>
      <c r="H25" s="69">
        <v>20766.5</v>
      </c>
      <c r="I25" s="69"/>
      <c r="J25" s="69"/>
      <c r="K25" s="69"/>
      <c r="L25" s="69"/>
      <c r="M25" s="69"/>
      <c r="N25" s="69">
        <v>20766.5</v>
      </c>
    </row>
    <row r="26" spans="1:14" ht="18.600000000000001" customHeight="1" x14ac:dyDescent="0.2">
      <c r="A26" s="62" t="s">
        <v>72</v>
      </c>
      <c r="B26" s="62"/>
      <c r="C26" s="63" t="s">
        <v>73</v>
      </c>
      <c r="D26" s="64">
        <v>120057866.60000001</v>
      </c>
      <c r="E26" s="64">
        <v>88579794.799999997</v>
      </c>
      <c r="F26" s="64">
        <v>57890648.200000003</v>
      </c>
      <c r="G26" s="64">
        <v>2826025.4</v>
      </c>
      <c r="H26" s="64">
        <v>31478071.800000001</v>
      </c>
      <c r="I26" s="64">
        <v>1410176.4000000001</v>
      </c>
      <c r="J26" s="64">
        <v>1176194.6000000001</v>
      </c>
      <c r="K26" s="64">
        <v>214528.6</v>
      </c>
      <c r="L26" s="64">
        <v>215281.9</v>
      </c>
      <c r="M26" s="64">
        <v>233981.80000000002</v>
      </c>
      <c r="N26" s="64">
        <v>121468043</v>
      </c>
    </row>
    <row r="27" spans="1:14" ht="18.600000000000001" customHeight="1" x14ac:dyDescent="0.2">
      <c r="A27" s="70" t="s">
        <v>74</v>
      </c>
      <c r="B27" s="70"/>
      <c r="C27" s="66" t="s">
        <v>75</v>
      </c>
      <c r="D27" s="64">
        <v>118783871.90000001</v>
      </c>
      <c r="E27" s="64">
        <v>87542417.799999997</v>
      </c>
      <c r="F27" s="64">
        <v>57205719.600000001</v>
      </c>
      <c r="G27" s="64">
        <v>2792925.4</v>
      </c>
      <c r="H27" s="64">
        <v>31241454.100000001</v>
      </c>
      <c r="I27" s="64">
        <v>1363571.3</v>
      </c>
      <c r="J27" s="64">
        <v>1153576.6000000001</v>
      </c>
      <c r="K27" s="64">
        <v>214448.6</v>
      </c>
      <c r="L27" s="64">
        <v>213682.80000000002</v>
      </c>
      <c r="M27" s="64">
        <v>209994.7</v>
      </c>
      <c r="N27" s="64">
        <v>120147443.2</v>
      </c>
    </row>
    <row r="28" spans="1:14" ht="63.75" customHeight="1" x14ac:dyDescent="0.2">
      <c r="A28" s="67" t="s">
        <v>76</v>
      </c>
      <c r="B28" s="67" t="s">
        <v>77</v>
      </c>
      <c r="C28" s="68" t="s">
        <v>284</v>
      </c>
      <c r="D28" s="69">
        <v>92237660.700000003</v>
      </c>
      <c r="E28" s="69">
        <v>87114779.5</v>
      </c>
      <c r="F28" s="69">
        <v>56898757.600000001</v>
      </c>
      <c r="G28" s="69">
        <v>2792925.4</v>
      </c>
      <c r="H28" s="69">
        <v>5122881.2</v>
      </c>
      <c r="I28" s="69">
        <v>1280476.5</v>
      </c>
      <c r="J28" s="69">
        <v>1151113.6000000001</v>
      </c>
      <c r="K28" s="69">
        <v>214448.6</v>
      </c>
      <c r="L28" s="69">
        <v>213682.80000000002</v>
      </c>
      <c r="M28" s="69">
        <v>129362.90000000001</v>
      </c>
      <c r="N28" s="69">
        <v>93518137.200000003</v>
      </c>
    </row>
    <row r="29" spans="1:14" ht="18.600000000000001" customHeight="1" x14ac:dyDescent="0.2">
      <c r="A29" s="62" t="s">
        <v>78</v>
      </c>
      <c r="B29" s="62"/>
      <c r="C29" s="63" t="s">
        <v>79</v>
      </c>
      <c r="D29" s="64">
        <v>35480384.5</v>
      </c>
      <c r="E29" s="64">
        <v>32389445.100000001</v>
      </c>
      <c r="F29" s="64">
        <v>1330544.2</v>
      </c>
      <c r="G29" s="64">
        <v>53839.9</v>
      </c>
      <c r="H29" s="64">
        <v>3090939.4</v>
      </c>
      <c r="I29" s="64">
        <v>14867679.5</v>
      </c>
      <c r="J29" s="64">
        <v>13145346.300000001</v>
      </c>
      <c r="K29" s="64">
        <v>113981.1</v>
      </c>
      <c r="L29" s="64">
        <v>9488.6</v>
      </c>
      <c r="M29" s="64">
        <v>1722333.2</v>
      </c>
      <c r="N29" s="64">
        <v>50348064</v>
      </c>
    </row>
    <row r="30" spans="1:14" ht="18.600000000000001" customHeight="1" x14ac:dyDescent="0.2">
      <c r="A30" s="70" t="s">
        <v>80</v>
      </c>
      <c r="B30" s="70"/>
      <c r="C30" s="66" t="s">
        <v>81</v>
      </c>
      <c r="D30" s="64">
        <v>35302358.700000003</v>
      </c>
      <c r="E30" s="64">
        <v>32215336.100000001</v>
      </c>
      <c r="F30" s="64">
        <v>1209058.2</v>
      </c>
      <c r="G30" s="64">
        <v>51861.4</v>
      </c>
      <c r="H30" s="64">
        <v>3087022.6</v>
      </c>
      <c r="I30" s="64">
        <v>14861479.5</v>
      </c>
      <c r="J30" s="64">
        <v>13139346.300000001</v>
      </c>
      <c r="K30" s="64">
        <v>109731.1</v>
      </c>
      <c r="L30" s="64">
        <v>9223.6</v>
      </c>
      <c r="M30" s="64">
        <v>1722133.2</v>
      </c>
      <c r="N30" s="64">
        <v>50163838.200000003</v>
      </c>
    </row>
    <row r="31" spans="1:14" ht="31.15" customHeight="1" x14ac:dyDescent="0.2">
      <c r="A31" s="67" t="s">
        <v>82</v>
      </c>
      <c r="B31" s="67" t="s">
        <v>83</v>
      </c>
      <c r="C31" s="68" t="s">
        <v>84</v>
      </c>
      <c r="D31" s="69">
        <v>199861</v>
      </c>
      <c r="E31" s="69">
        <v>99861</v>
      </c>
      <c r="F31" s="69"/>
      <c r="G31" s="69"/>
      <c r="H31" s="69">
        <v>100000</v>
      </c>
      <c r="I31" s="69"/>
      <c r="J31" s="69"/>
      <c r="K31" s="69"/>
      <c r="L31" s="69"/>
      <c r="M31" s="69"/>
      <c r="N31" s="69">
        <v>199861</v>
      </c>
    </row>
    <row r="32" spans="1:14" ht="18.600000000000001" customHeight="1" x14ac:dyDescent="0.2">
      <c r="A32" s="62" t="s">
        <v>85</v>
      </c>
      <c r="B32" s="62"/>
      <c r="C32" s="63" t="s">
        <v>86</v>
      </c>
      <c r="D32" s="64">
        <v>878234.5</v>
      </c>
      <c r="E32" s="64">
        <v>422957.60000000003</v>
      </c>
      <c r="F32" s="64">
        <v>276682.09999999998</v>
      </c>
      <c r="G32" s="64">
        <v>10396.700000000001</v>
      </c>
      <c r="H32" s="64">
        <v>455276.9</v>
      </c>
      <c r="I32" s="64">
        <v>315207.40000000002</v>
      </c>
      <c r="J32" s="64">
        <v>86697</v>
      </c>
      <c r="K32" s="64">
        <v>179.70000000000002</v>
      </c>
      <c r="L32" s="64">
        <v>15</v>
      </c>
      <c r="M32" s="64">
        <v>228510.4</v>
      </c>
      <c r="N32" s="64">
        <v>1193441.9000000001</v>
      </c>
    </row>
    <row r="33" spans="1:14" ht="31.15" customHeight="1" x14ac:dyDescent="0.2">
      <c r="A33" s="65" t="s">
        <v>87</v>
      </c>
      <c r="B33" s="65"/>
      <c r="C33" s="66" t="s">
        <v>88</v>
      </c>
      <c r="D33" s="64">
        <v>669738.70000000007</v>
      </c>
      <c r="E33" s="64">
        <v>221591.80000000002</v>
      </c>
      <c r="F33" s="64">
        <v>123013.6</v>
      </c>
      <c r="G33" s="64">
        <v>5396.7</v>
      </c>
      <c r="H33" s="64">
        <v>448146.9</v>
      </c>
      <c r="I33" s="64">
        <v>315207.40000000002</v>
      </c>
      <c r="J33" s="64">
        <v>86697</v>
      </c>
      <c r="K33" s="64">
        <v>179.70000000000002</v>
      </c>
      <c r="L33" s="64">
        <v>15</v>
      </c>
      <c r="M33" s="64">
        <v>228510.4</v>
      </c>
      <c r="N33" s="64">
        <v>984946.1</v>
      </c>
    </row>
    <row r="34" spans="1:14" ht="31.15" customHeight="1" x14ac:dyDescent="0.2">
      <c r="A34" s="67" t="s">
        <v>89</v>
      </c>
      <c r="B34" s="67" t="s">
        <v>90</v>
      </c>
      <c r="C34" s="68" t="s">
        <v>91</v>
      </c>
      <c r="D34" s="69">
        <v>149991.1</v>
      </c>
      <c r="E34" s="69">
        <v>149991.1</v>
      </c>
      <c r="F34" s="69">
        <v>114533</v>
      </c>
      <c r="G34" s="69">
        <v>4362.8</v>
      </c>
      <c r="H34" s="69"/>
      <c r="I34" s="69"/>
      <c r="J34" s="69"/>
      <c r="K34" s="69"/>
      <c r="L34" s="69"/>
      <c r="M34" s="69"/>
      <c r="N34" s="69">
        <v>149991.1</v>
      </c>
    </row>
    <row r="35" spans="1:14" ht="45.75" customHeight="1" x14ac:dyDescent="0.2">
      <c r="A35" s="71" t="s">
        <v>92</v>
      </c>
      <c r="B35" s="71"/>
      <c r="C35" s="63" t="s">
        <v>93</v>
      </c>
      <c r="D35" s="64">
        <v>4948148.5</v>
      </c>
      <c r="E35" s="64"/>
      <c r="F35" s="64"/>
      <c r="G35" s="64"/>
      <c r="H35" s="64">
        <v>4948148.5</v>
      </c>
      <c r="I35" s="64">
        <v>28104707.699999999</v>
      </c>
      <c r="J35" s="64">
        <v>26903707.699999999</v>
      </c>
      <c r="K35" s="64"/>
      <c r="L35" s="64"/>
      <c r="M35" s="64">
        <v>1201000</v>
      </c>
      <c r="N35" s="64">
        <v>33052856.199999999</v>
      </c>
    </row>
    <row r="36" spans="1:14" ht="49.5" customHeight="1" x14ac:dyDescent="0.2">
      <c r="A36" s="65" t="s">
        <v>94</v>
      </c>
      <c r="B36" s="65"/>
      <c r="C36" s="66" t="s">
        <v>93</v>
      </c>
      <c r="D36" s="64">
        <v>4948148.5</v>
      </c>
      <c r="E36" s="64"/>
      <c r="F36" s="64"/>
      <c r="G36" s="64"/>
      <c r="H36" s="64">
        <v>4948148.5</v>
      </c>
      <c r="I36" s="64">
        <v>28104707.699999999</v>
      </c>
      <c r="J36" s="64">
        <v>26903707.699999999</v>
      </c>
      <c r="K36" s="64"/>
      <c r="L36" s="64"/>
      <c r="M36" s="64">
        <v>1201000</v>
      </c>
      <c r="N36" s="64">
        <v>33052856.199999999</v>
      </c>
    </row>
    <row r="37" spans="1:14" ht="108" customHeight="1" x14ac:dyDescent="0.2">
      <c r="A37" s="67" t="s">
        <v>95</v>
      </c>
      <c r="B37" s="67" t="s">
        <v>96</v>
      </c>
      <c r="C37" s="68" t="s">
        <v>97</v>
      </c>
      <c r="D37" s="69"/>
      <c r="E37" s="69"/>
      <c r="F37" s="69"/>
      <c r="G37" s="69"/>
      <c r="H37" s="69"/>
      <c r="I37" s="69">
        <v>26903707.699999999</v>
      </c>
      <c r="J37" s="69">
        <v>26903707.699999999</v>
      </c>
      <c r="K37" s="69"/>
      <c r="L37" s="69"/>
      <c r="M37" s="69"/>
      <c r="N37" s="69">
        <v>26903707.699999999</v>
      </c>
    </row>
    <row r="38" spans="1:14" ht="47.25" customHeight="1" x14ac:dyDescent="0.2">
      <c r="A38" s="67" t="s">
        <v>98</v>
      </c>
      <c r="B38" s="67" t="s">
        <v>96</v>
      </c>
      <c r="C38" s="68" t="s">
        <v>99</v>
      </c>
      <c r="D38" s="69">
        <v>100000</v>
      </c>
      <c r="E38" s="69"/>
      <c r="F38" s="69"/>
      <c r="G38" s="69"/>
      <c r="H38" s="69">
        <v>100000</v>
      </c>
      <c r="I38" s="69"/>
      <c r="J38" s="69"/>
      <c r="K38" s="69"/>
      <c r="L38" s="69"/>
      <c r="M38" s="69"/>
      <c r="N38" s="69">
        <v>100000</v>
      </c>
    </row>
    <row r="39" spans="1:14" ht="45.6" customHeight="1" x14ac:dyDescent="0.2">
      <c r="A39" s="67" t="s">
        <v>100</v>
      </c>
      <c r="B39" s="67" t="s">
        <v>96</v>
      </c>
      <c r="C39" s="68" t="s">
        <v>101</v>
      </c>
      <c r="D39" s="69">
        <v>285598.5</v>
      </c>
      <c r="E39" s="69"/>
      <c r="F39" s="69"/>
      <c r="G39" s="69"/>
      <c r="H39" s="69">
        <v>285598.5</v>
      </c>
      <c r="I39" s="69">
        <v>1200000</v>
      </c>
      <c r="J39" s="69"/>
      <c r="K39" s="69"/>
      <c r="L39" s="69"/>
      <c r="M39" s="69">
        <v>1200000</v>
      </c>
      <c r="N39" s="69">
        <v>1485598.5</v>
      </c>
    </row>
    <row r="40" spans="1:14" ht="31.15" customHeight="1" x14ac:dyDescent="0.2">
      <c r="A40" s="71" t="s">
        <v>102</v>
      </c>
      <c r="B40" s="71"/>
      <c r="C40" s="63" t="s">
        <v>103</v>
      </c>
      <c r="D40" s="64">
        <v>6872704.5</v>
      </c>
      <c r="E40" s="64">
        <v>2006951.9000000001</v>
      </c>
      <c r="F40" s="64">
        <v>1383034</v>
      </c>
      <c r="G40" s="64">
        <v>59685.700000000004</v>
      </c>
      <c r="H40" s="64">
        <v>4865752.6000000006</v>
      </c>
      <c r="I40" s="64">
        <v>147023.30000000002</v>
      </c>
      <c r="J40" s="64">
        <v>46938.400000000001</v>
      </c>
      <c r="K40" s="64">
        <v>12144.7</v>
      </c>
      <c r="L40" s="64">
        <v>1975.3</v>
      </c>
      <c r="M40" s="64">
        <v>100084.90000000001</v>
      </c>
      <c r="N40" s="64">
        <v>7019727.7999999998</v>
      </c>
    </row>
    <row r="41" spans="1:14" ht="31.15" customHeight="1" x14ac:dyDescent="0.2">
      <c r="A41" s="65" t="s">
        <v>104</v>
      </c>
      <c r="B41" s="65"/>
      <c r="C41" s="66" t="s">
        <v>105</v>
      </c>
      <c r="D41" s="64">
        <v>4927226</v>
      </c>
      <c r="E41" s="64">
        <v>191219.30000000002</v>
      </c>
      <c r="F41" s="64">
        <v>142589.30000000002</v>
      </c>
      <c r="G41" s="64">
        <v>3342.6</v>
      </c>
      <c r="H41" s="64">
        <v>4736006.7</v>
      </c>
      <c r="I41" s="64">
        <v>146798.80000000002</v>
      </c>
      <c r="J41" s="64">
        <v>46713.9</v>
      </c>
      <c r="K41" s="64">
        <v>12144.7</v>
      </c>
      <c r="L41" s="64">
        <v>1957.3</v>
      </c>
      <c r="M41" s="64">
        <v>100084.90000000001</v>
      </c>
      <c r="N41" s="64">
        <v>5074024.8</v>
      </c>
    </row>
    <row r="42" spans="1:14" ht="19.5" customHeight="1" x14ac:dyDescent="0.2">
      <c r="A42" s="67" t="s">
        <v>106</v>
      </c>
      <c r="B42" s="67" t="s">
        <v>70</v>
      </c>
      <c r="C42" s="68" t="s">
        <v>107</v>
      </c>
      <c r="D42" s="69">
        <v>4665000</v>
      </c>
      <c r="E42" s="69"/>
      <c r="F42" s="69"/>
      <c r="G42" s="69"/>
      <c r="H42" s="69">
        <v>4665000</v>
      </c>
      <c r="I42" s="69"/>
      <c r="J42" s="69"/>
      <c r="K42" s="69"/>
      <c r="L42" s="69"/>
      <c r="M42" s="69"/>
      <c r="N42" s="69">
        <v>4665000</v>
      </c>
    </row>
    <row r="43" spans="1:14" ht="31.5" customHeight="1" x14ac:dyDescent="0.2">
      <c r="A43" s="71" t="s">
        <v>108</v>
      </c>
      <c r="B43" s="71"/>
      <c r="C43" s="63" t="s">
        <v>109</v>
      </c>
      <c r="D43" s="64">
        <v>1251000</v>
      </c>
      <c r="E43" s="64"/>
      <c r="F43" s="64"/>
      <c r="G43" s="64"/>
      <c r="H43" s="64">
        <v>1251000</v>
      </c>
      <c r="I43" s="64"/>
      <c r="J43" s="64"/>
      <c r="K43" s="64"/>
      <c r="L43" s="64"/>
      <c r="M43" s="64"/>
      <c r="N43" s="64">
        <v>1251000</v>
      </c>
    </row>
    <row r="44" spans="1:14" ht="31.15" customHeight="1" x14ac:dyDescent="0.2">
      <c r="A44" s="65" t="s">
        <v>110</v>
      </c>
      <c r="B44" s="65"/>
      <c r="C44" s="66" t="s">
        <v>109</v>
      </c>
      <c r="D44" s="64">
        <v>1251000</v>
      </c>
      <c r="E44" s="64"/>
      <c r="F44" s="64"/>
      <c r="G44" s="64"/>
      <c r="H44" s="64">
        <v>1251000</v>
      </c>
      <c r="I44" s="64"/>
      <c r="J44" s="64"/>
      <c r="K44" s="64"/>
      <c r="L44" s="64"/>
      <c r="M44" s="64"/>
      <c r="N44" s="64">
        <v>1251000</v>
      </c>
    </row>
    <row r="45" spans="1:14" ht="61.5" customHeight="1" x14ac:dyDescent="0.2">
      <c r="A45" s="67" t="s">
        <v>111</v>
      </c>
      <c r="B45" s="67" t="s">
        <v>96</v>
      </c>
      <c r="C45" s="68" t="s">
        <v>285</v>
      </c>
      <c r="D45" s="69">
        <v>418000</v>
      </c>
      <c r="E45" s="69"/>
      <c r="F45" s="69"/>
      <c r="G45" s="69"/>
      <c r="H45" s="69">
        <v>418000</v>
      </c>
      <c r="I45" s="69"/>
      <c r="J45" s="69"/>
      <c r="K45" s="69"/>
      <c r="L45" s="69"/>
      <c r="M45" s="69"/>
      <c r="N45" s="69">
        <v>418000</v>
      </c>
    </row>
    <row r="46" spans="1:14" ht="18.600000000000001" customHeight="1" x14ac:dyDescent="0.2">
      <c r="A46" s="62" t="s">
        <v>112</v>
      </c>
      <c r="B46" s="62"/>
      <c r="C46" s="63" t="s">
        <v>113</v>
      </c>
      <c r="D46" s="64">
        <v>3948870.9</v>
      </c>
      <c r="E46" s="64">
        <v>741306.6</v>
      </c>
      <c r="F46" s="64">
        <v>404017.5</v>
      </c>
      <c r="G46" s="64">
        <v>13557.2</v>
      </c>
      <c r="H46" s="64">
        <v>3207564.3000000003</v>
      </c>
      <c r="I46" s="64">
        <v>5361043.7</v>
      </c>
      <c r="J46" s="64">
        <v>325270</v>
      </c>
      <c r="K46" s="64">
        <v>184791.4</v>
      </c>
      <c r="L46" s="64">
        <v>4807.1000000000004</v>
      </c>
      <c r="M46" s="64">
        <v>5035773.7</v>
      </c>
      <c r="N46" s="64">
        <v>9309914.5999999996</v>
      </c>
    </row>
    <row r="47" spans="1:14" ht="18.600000000000001" customHeight="1" x14ac:dyDescent="0.2">
      <c r="A47" s="70" t="s">
        <v>114</v>
      </c>
      <c r="B47" s="70"/>
      <c r="C47" s="66" t="s">
        <v>115</v>
      </c>
      <c r="D47" s="64">
        <v>1997508.3</v>
      </c>
      <c r="E47" s="64">
        <v>310809</v>
      </c>
      <c r="F47" s="64">
        <v>143768.29999999999</v>
      </c>
      <c r="G47" s="64">
        <v>7374.6</v>
      </c>
      <c r="H47" s="64">
        <v>1686699.3</v>
      </c>
      <c r="I47" s="64">
        <v>5029203.7</v>
      </c>
      <c r="J47" s="64"/>
      <c r="K47" s="64"/>
      <c r="L47" s="64"/>
      <c r="M47" s="64">
        <v>5029203.7</v>
      </c>
      <c r="N47" s="64">
        <v>7026712</v>
      </c>
    </row>
    <row r="48" spans="1:14" ht="45.6" customHeight="1" x14ac:dyDescent="0.2">
      <c r="A48" s="67" t="s">
        <v>116</v>
      </c>
      <c r="B48" s="67" t="s">
        <v>117</v>
      </c>
      <c r="C48" s="68" t="s">
        <v>118</v>
      </c>
      <c r="D48" s="69">
        <v>500000</v>
      </c>
      <c r="E48" s="69"/>
      <c r="F48" s="69"/>
      <c r="G48" s="69"/>
      <c r="H48" s="69">
        <v>500000</v>
      </c>
      <c r="I48" s="69"/>
      <c r="J48" s="69"/>
      <c r="K48" s="69"/>
      <c r="L48" s="69"/>
      <c r="M48" s="69"/>
      <c r="N48" s="69">
        <v>500000</v>
      </c>
    </row>
    <row r="49" spans="1:14" ht="18.600000000000001" customHeight="1" x14ac:dyDescent="0.2">
      <c r="A49" s="70" t="s">
        <v>119</v>
      </c>
      <c r="B49" s="70"/>
      <c r="C49" s="66" t="s">
        <v>120</v>
      </c>
      <c r="D49" s="64">
        <v>164470.20000000001</v>
      </c>
      <c r="E49" s="64">
        <v>79295.199999999997</v>
      </c>
      <c r="F49" s="64">
        <v>10683.4</v>
      </c>
      <c r="G49" s="64">
        <v>297.5</v>
      </c>
      <c r="H49" s="64">
        <v>85175</v>
      </c>
      <c r="I49" s="64"/>
      <c r="J49" s="64"/>
      <c r="K49" s="64"/>
      <c r="L49" s="64"/>
      <c r="M49" s="64"/>
      <c r="N49" s="64">
        <v>164470.20000000001</v>
      </c>
    </row>
    <row r="50" spans="1:14" ht="77.25" customHeight="1" x14ac:dyDescent="0.2">
      <c r="A50" s="67" t="s">
        <v>121</v>
      </c>
      <c r="B50" s="67" t="s">
        <v>122</v>
      </c>
      <c r="C50" s="68" t="s">
        <v>123</v>
      </c>
      <c r="D50" s="69">
        <v>150000</v>
      </c>
      <c r="E50" s="69">
        <v>65000</v>
      </c>
      <c r="F50" s="69"/>
      <c r="G50" s="69"/>
      <c r="H50" s="69">
        <v>85000</v>
      </c>
      <c r="I50" s="69"/>
      <c r="J50" s="69"/>
      <c r="K50" s="69"/>
      <c r="L50" s="69"/>
      <c r="M50" s="69"/>
      <c r="N50" s="69">
        <v>150000</v>
      </c>
    </row>
    <row r="51" spans="1:14" ht="31.15" customHeight="1" x14ac:dyDescent="0.2">
      <c r="A51" s="65" t="s">
        <v>124</v>
      </c>
      <c r="B51" s="65"/>
      <c r="C51" s="66" t="s">
        <v>125</v>
      </c>
      <c r="D51" s="64">
        <v>1422107.1</v>
      </c>
      <c r="E51" s="64">
        <v>21417.100000000002</v>
      </c>
      <c r="F51" s="64">
        <v>14689.800000000001</v>
      </c>
      <c r="G51" s="64">
        <v>216.20000000000002</v>
      </c>
      <c r="H51" s="64">
        <v>1400690</v>
      </c>
      <c r="I51" s="64"/>
      <c r="J51" s="64"/>
      <c r="K51" s="64"/>
      <c r="L51" s="64"/>
      <c r="M51" s="64"/>
      <c r="N51" s="64">
        <v>1422107.1</v>
      </c>
    </row>
    <row r="52" spans="1:14" ht="76.5" customHeight="1" x14ac:dyDescent="0.2">
      <c r="A52" s="67" t="s">
        <v>126</v>
      </c>
      <c r="B52" s="67" t="s">
        <v>117</v>
      </c>
      <c r="C52" s="68" t="s">
        <v>127</v>
      </c>
      <c r="D52" s="69">
        <v>1400000</v>
      </c>
      <c r="E52" s="69"/>
      <c r="F52" s="69"/>
      <c r="G52" s="69"/>
      <c r="H52" s="69">
        <v>1400000</v>
      </c>
      <c r="I52" s="69"/>
      <c r="J52" s="69"/>
      <c r="K52" s="69"/>
      <c r="L52" s="69"/>
      <c r="M52" s="69"/>
      <c r="N52" s="69">
        <v>1400000</v>
      </c>
    </row>
    <row r="53" spans="1:14" ht="18.600000000000001" customHeight="1" x14ac:dyDescent="0.2">
      <c r="A53" s="62" t="s">
        <v>128</v>
      </c>
      <c r="B53" s="62"/>
      <c r="C53" s="63" t="s">
        <v>129</v>
      </c>
      <c r="D53" s="64">
        <v>40415011.399999999</v>
      </c>
      <c r="E53" s="64">
        <v>161932.79999999999</v>
      </c>
      <c r="F53" s="64">
        <v>65877.399999999994</v>
      </c>
      <c r="G53" s="64">
        <v>1747.3</v>
      </c>
      <c r="H53" s="64">
        <v>40253078.600000001</v>
      </c>
      <c r="I53" s="64">
        <v>45968738.399999999</v>
      </c>
      <c r="J53" s="64">
        <v>14942299.6</v>
      </c>
      <c r="K53" s="64">
        <v>16616.5</v>
      </c>
      <c r="L53" s="64">
        <v>283.39999999999998</v>
      </c>
      <c r="M53" s="64">
        <v>31026438.800000001</v>
      </c>
      <c r="N53" s="64">
        <v>86383749.799999997</v>
      </c>
    </row>
    <row r="54" spans="1:14" ht="31.15" customHeight="1" x14ac:dyDescent="0.2">
      <c r="A54" s="65" t="s">
        <v>130</v>
      </c>
      <c r="B54" s="65"/>
      <c r="C54" s="66" t="s">
        <v>131</v>
      </c>
      <c r="D54" s="64">
        <v>40415011.399999999</v>
      </c>
      <c r="E54" s="64">
        <v>161932.79999999999</v>
      </c>
      <c r="F54" s="64">
        <v>65877.399999999994</v>
      </c>
      <c r="G54" s="64">
        <v>1747.3</v>
      </c>
      <c r="H54" s="64">
        <v>40253078.600000001</v>
      </c>
      <c r="I54" s="64">
        <v>45968738.399999999</v>
      </c>
      <c r="J54" s="64">
        <v>14942299.6</v>
      </c>
      <c r="K54" s="64">
        <v>16616.5</v>
      </c>
      <c r="L54" s="64">
        <v>283.39999999999998</v>
      </c>
      <c r="M54" s="64">
        <v>31026438.800000001</v>
      </c>
      <c r="N54" s="64">
        <v>86383749.799999997</v>
      </c>
    </row>
    <row r="55" spans="1:14" ht="34.5" customHeight="1" x14ac:dyDescent="0.2">
      <c r="A55" s="67" t="s">
        <v>132</v>
      </c>
      <c r="B55" s="67" t="s">
        <v>133</v>
      </c>
      <c r="C55" s="68" t="s">
        <v>134</v>
      </c>
      <c r="D55" s="69">
        <v>40000000</v>
      </c>
      <c r="E55" s="69"/>
      <c r="F55" s="69"/>
      <c r="G55" s="69"/>
      <c r="H55" s="69">
        <v>40000000</v>
      </c>
      <c r="I55" s="69">
        <v>31030544.400000002</v>
      </c>
      <c r="J55" s="69">
        <v>177865.2</v>
      </c>
      <c r="K55" s="69">
        <v>16616.5</v>
      </c>
      <c r="L55" s="69">
        <v>283.39999999999998</v>
      </c>
      <c r="M55" s="69">
        <v>30852679.199999999</v>
      </c>
      <c r="N55" s="69">
        <v>71030544.400000006</v>
      </c>
    </row>
    <row r="56" spans="1:14" ht="18.600000000000001" customHeight="1" x14ac:dyDescent="0.2">
      <c r="A56" s="62" t="s">
        <v>135</v>
      </c>
      <c r="B56" s="62"/>
      <c r="C56" s="63" t="s">
        <v>136</v>
      </c>
      <c r="D56" s="64">
        <v>6314602.2999999998</v>
      </c>
      <c r="E56" s="64">
        <v>5213215.3</v>
      </c>
      <c r="F56" s="64">
        <v>809871.20000000007</v>
      </c>
      <c r="G56" s="64">
        <v>5782.3</v>
      </c>
      <c r="H56" s="64">
        <v>1101387</v>
      </c>
      <c r="I56" s="64">
        <v>673</v>
      </c>
      <c r="J56" s="64">
        <v>173</v>
      </c>
      <c r="K56" s="64">
        <v>91.600000000000009</v>
      </c>
      <c r="L56" s="64"/>
      <c r="M56" s="64">
        <v>500</v>
      </c>
      <c r="N56" s="64">
        <v>6315275.2999999998</v>
      </c>
    </row>
    <row r="57" spans="1:14" ht="18.600000000000001" customHeight="1" x14ac:dyDescent="0.2">
      <c r="A57" s="70" t="s">
        <v>137</v>
      </c>
      <c r="B57" s="70"/>
      <c r="C57" s="66" t="s">
        <v>138</v>
      </c>
      <c r="D57" s="64">
        <v>6314602.2999999998</v>
      </c>
      <c r="E57" s="64">
        <v>5213215.3</v>
      </c>
      <c r="F57" s="64">
        <v>809871.20000000007</v>
      </c>
      <c r="G57" s="64">
        <v>5782.3</v>
      </c>
      <c r="H57" s="64">
        <v>1101387</v>
      </c>
      <c r="I57" s="64">
        <v>673</v>
      </c>
      <c r="J57" s="64">
        <v>173</v>
      </c>
      <c r="K57" s="64">
        <v>91.600000000000009</v>
      </c>
      <c r="L57" s="64"/>
      <c r="M57" s="64">
        <v>500</v>
      </c>
      <c r="N57" s="64">
        <v>6315275.2999999998</v>
      </c>
    </row>
    <row r="58" spans="1:14" ht="45.6" customHeight="1" x14ac:dyDescent="0.2">
      <c r="A58" s="67" t="s">
        <v>139</v>
      </c>
      <c r="B58" s="67" t="s">
        <v>140</v>
      </c>
      <c r="C58" s="68" t="s">
        <v>141</v>
      </c>
      <c r="D58" s="69">
        <v>56337.5</v>
      </c>
      <c r="E58" s="69">
        <v>54337.3</v>
      </c>
      <c r="F58" s="69">
        <v>4120.3</v>
      </c>
      <c r="G58" s="69">
        <v>1080.5999999999999</v>
      </c>
      <c r="H58" s="69">
        <v>2000.2</v>
      </c>
      <c r="I58" s="69"/>
      <c r="J58" s="69"/>
      <c r="K58" s="69"/>
      <c r="L58" s="69"/>
      <c r="M58" s="69"/>
      <c r="N58" s="69">
        <v>56337.5</v>
      </c>
    </row>
    <row r="59" spans="1:14" ht="31.15" customHeight="1" x14ac:dyDescent="0.2">
      <c r="A59" s="67" t="s">
        <v>142</v>
      </c>
      <c r="B59" s="67" t="s">
        <v>143</v>
      </c>
      <c r="C59" s="68" t="s">
        <v>144</v>
      </c>
      <c r="D59" s="69">
        <v>993633.70000000007</v>
      </c>
      <c r="E59" s="69">
        <v>726550.20000000007</v>
      </c>
      <c r="F59" s="69">
        <v>172171.2</v>
      </c>
      <c r="G59" s="69">
        <v>173</v>
      </c>
      <c r="H59" s="69">
        <v>267083.5</v>
      </c>
      <c r="I59" s="69"/>
      <c r="J59" s="69"/>
      <c r="K59" s="69"/>
      <c r="L59" s="69"/>
      <c r="M59" s="69"/>
      <c r="N59" s="69">
        <v>993633.70000000007</v>
      </c>
    </row>
    <row r="60" spans="1:14" ht="31.15" customHeight="1" x14ac:dyDescent="0.2">
      <c r="A60" s="67" t="s">
        <v>145</v>
      </c>
      <c r="B60" s="67" t="s">
        <v>143</v>
      </c>
      <c r="C60" s="68" t="s">
        <v>146</v>
      </c>
      <c r="D60" s="69">
        <v>1732930.5</v>
      </c>
      <c r="E60" s="69">
        <v>1732930.5</v>
      </c>
      <c r="F60" s="69"/>
      <c r="G60" s="69"/>
      <c r="H60" s="69"/>
      <c r="I60" s="69"/>
      <c r="J60" s="69"/>
      <c r="K60" s="69"/>
      <c r="L60" s="69"/>
      <c r="M60" s="69"/>
      <c r="N60" s="69">
        <v>1732930.5</v>
      </c>
    </row>
    <row r="61" spans="1:14" ht="31.15" customHeight="1" x14ac:dyDescent="0.2">
      <c r="A61" s="67" t="s">
        <v>147</v>
      </c>
      <c r="B61" s="67" t="s">
        <v>143</v>
      </c>
      <c r="C61" s="68" t="s">
        <v>148</v>
      </c>
      <c r="D61" s="69">
        <v>2624688.2999999998</v>
      </c>
      <c r="E61" s="69">
        <v>2142992.2999999998</v>
      </c>
      <c r="F61" s="69">
        <v>558624.5</v>
      </c>
      <c r="G61" s="69">
        <v>2987.6</v>
      </c>
      <c r="H61" s="69">
        <v>481696</v>
      </c>
      <c r="I61" s="69"/>
      <c r="J61" s="69"/>
      <c r="K61" s="69"/>
      <c r="L61" s="69"/>
      <c r="M61" s="69"/>
      <c r="N61" s="69">
        <v>2624688.2999999998</v>
      </c>
    </row>
    <row r="62" spans="1:14" ht="31.15" customHeight="1" x14ac:dyDescent="0.2">
      <c r="A62" s="67" t="s">
        <v>149</v>
      </c>
      <c r="B62" s="67" t="s">
        <v>143</v>
      </c>
      <c r="C62" s="68" t="s">
        <v>150</v>
      </c>
      <c r="D62" s="69">
        <v>62106.200000000004</v>
      </c>
      <c r="E62" s="69">
        <v>62106.200000000004</v>
      </c>
      <c r="F62" s="69"/>
      <c r="G62" s="69"/>
      <c r="H62" s="69"/>
      <c r="I62" s="69"/>
      <c r="J62" s="69"/>
      <c r="K62" s="69"/>
      <c r="L62" s="69"/>
      <c r="M62" s="69"/>
      <c r="N62" s="69">
        <v>62106.200000000004</v>
      </c>
    </row>
    <row r="63" spans="1:14" ht="63" customHeight="1" x14ac:dyDescent="0.2">
      <c r="A63" s="67" t="s">
        <v>151</v>
      </c>
      <c r="B63" s="67" t="s">
        <v>143</v>
      </c>
      <c r="C63" s="68" t="s">
        <v>152</v>
      </c>
      <c r="D63" s="69">
        <v>441008.8</v>
      </c>
      <c r="E63" s="69">
        <v>392619.3</v>
      </c>
      <c r="F63" s="69"/>
      <c r="G63" s="69"/>
      <c r="H63" s="69">
        <v>48389.5</v>
      </c>
      <c r="I63" s="69"/>
      <c r="J63" s="69"/>
      <c r="K63" s="69"/>
      <c r="L63" s="69"/>
      <c r="M63" s="69"/>
      <c r="N63" s="69">
        <v>441008.8</v>
      </c>
    </row>
    <row r="64" spans="1:14" ht="31.15" customHeight="1" x14ac:dyDescent="0.2">
      <c r="A64" s="71" t="s">
        <v>153</v>
      </c>
      <c r="B64" s="71"/>
      <c r="C64" s="63" t="s">
        <v>154</v>
      </c>
      <c r="D64" s="64">
        <v>854388</v>
      </c>
      <c r="E64" s="64"/>
      <c r="F64" s="64"/>
      <c r="G64" s="64"/>
      <c r="H64" s="64">
        <v>854388</v>
      </c>
      <c r="I64" s="64"/>
      <c r="J64" s="64"/>
      <c r="K64" s="64"/>
      <c r="L64" s="64"/>
      <c r="M64" s="64"/>
      <c r="N64" s="64">
        <v>854388</v>
      </c>
    </row>
    <row r="65" spans="1:14" ht="31.15" customHeight="1" x14ac:dyDescent="0.2">
      <c r="A65" s="65" t="s">
        <v>155</v>
      </c>
      <c r="B65" s="65"/>
      <c r="C65" s="66" t="s">
        <v>154</v>
      </c>
      <c r="D65" s="64">
        <v>854388</v>
      </c>
      <c r="E65" s="64"/>
      <c r="F65" s="64"/>
      <c r="G65" s="64"/>
      <c r="H65" s="64">
        <v>854388</v>
      </c>
      <c r="I65" s="64"/>
      <c r="J65" s="64"/>
      <c r="K65" s="64"/>
      <c r="L65" s="64"/>
      <c r="M65" s="64"/>
      <c r="N65" s="64">
        <v>854388</v>
      </c>
    </row>
    <row r="66" spans="1:14" ht="33.75" customHeight="1" x14ac:dyDescent="0.2">
      <c r="A66" s="67" t="s">
        <v>156</v>
      </c>
      <c r="B66" s="67" t="s">
        <v>96</v>
      </c>
      <c r="C66" s="68" t="s">
        <v>157</v>
      </c>
      <c r="D66" s="69">
        <v>854388</v>
      </c>
      <c r="E66" s="69"/>
      <c r="F66" s="69"/>
      <c r="G66" s="69"/>
      <c r="H66" s="69">
        <v>854388</v>
      </c>
      <c r="I66" s="69"/>
      <c r="J66" s="69"/>
      <c r="K66" s="69"/>
      <c r="L66" s="69"/>
      <c r="M66" s="69"/>
      <c r="N66" s="69">
        <v>854388</v>
      </c>
    </row>
    <row r="67" spans="1:14" ht="31.15" customHeight="1" x14ac:dyDescent="0.2">
      <c r="A67" s="71" t="s">
        <v>158</v>
      </c>
      <c r="B67" s="71"/>
      <c r="C67" s="63" t="s">
        <v>159</v>
      </c>
      <c r="D67" s="64">
        <v>201547983.40000001</v>
      </c>
      <c r="E67" s="64">
        <v>184031545.30000001</v>
      </c>
      <c r="F67" s="64">
        <v>923655.4</v>
      </c>
      <c r="G67" s="64"/>
      <c r="H67" s="64">
        <v>13016438.1</v>
      </c>
      <c r="I67" s="64">
        <v>5982170</v>
      </c>
      <c r="J67" s="64"/>
      <c r="K67" s="64"/>
      <c r="L67" s="64"/>
      <c r="M67" s="64">
        <v>4548420</v>
      </c>
      <c r="N67" s="64">
        <v>207530153.40000001</v>
      </c>
    </row>
    <row r="68" spans="1:14" ht="31.15" customHeight="1" x14ac:dyDescent="0.2">
      <c r="A68" s="65" t="s">
        <v>160</v>
      </c>
      <c r="B68" s="65"/>
      <c r="C68" s="66" t="s">
        <v>159</v>
      </c>
      <c r="D68" s="64">
        <v>201547983.40000001</v>
      </c>
      <c r="E68" s="64">
        <v>184031545.30000001</v>
      </c>
      <c r="F68" s="64">
        <v>923655.4</v>
      </c>
      <c r="G68" s="64"/>
      <c r="H68" s="64">
        <v>13016438.1</v>
      </c>
      <c r="I68" s="64">
        <v>5982170</v>
      </c>
      <c r="J68" s="64"/>
      <c r="K68" s="64"/>
      <c r="L68" s="64"/>
      <c r="M68" s="64">
        <v>4548420</v>
      </c>
      <c r="N68" s="64">
        <v>207530153.40000001</v>
      </c>
    </row>
    <row r="69" spans="1:14" ht="31.15" customHeight="1" x14ac:dyDescent="0.2">
      <c r="A69" s="67" t="s">
        <v>161</v>
      </c>
      <c r="B69" s="67" t="s">
        <v>96</v>
      </c>
      <c r="C69" s="68" t="s">
        <v>162</v>
      </c>
      <c r="D69" s="69">
        <v>7110881.7000000002</v>
      </c>
      <c r="E69" s="69">
        <v>7110881.7000000002</v>
      </c>
      <c r="F69" s="69"/>
      <c r="G69" s="69"/>
      <c r="H69" s="69"/>
      <c r="I69" s="69"/>
      <c r="J69" s="69"/>
      <c r="K69" s="69"/>
      <c r="L69" s="69"/>
      <c r="M69" s="69"/>
      <c r="N69" s="69">
        <v>7110881.7000000002</v>
      </c>
    </row>
    <row r="70" spans="1:14" ht="31.15" customHeight="1" x14ac:dyDescent="0.2">
      <c r="A70" s="71" t="s">
        <v>163</v>
      </c>
      <c r="B70" s="71"/>
      <c r="C70" s="63" t="s">
        <v>164</v>
      </c>
      <c r="D70" s="64">
        <v>10740693.800000001</v>
      </c>
      <c r="E70" s="64">
        <v>9230217.0999999996</v>
      </c>
      <c r="F70" s="64">
        <v>1513203.2</v>
      </c>
      <c r="G70" s="64">
        <v>77811.100000000006</v>
      </c>
      <c r="H70" s="64">
        <v>1510476.7</v>
      </c>
      <c r="I70" s="64">
        <v>1533987.1</v>
      </c>
      <c r="J70" s="64">
        <v>411327.2</v>
      </c>
      <c r="K70" s="64">
        <v>78026.600000000006</v>
      </c>
      <c r="L70" s="64">
        <v>11251.6</v>
      </c>
      <c r="M70" s="64">
        <v>1122659.9000000001</v>
      </c>
      <c r="N70" s="64">
        <v>12274680.9</v>
      </c>
    </row>
    <row r="71" spans="1:14" ht="31.15" customHeight="1" x14ac:dyDescent="0.2">
      <c r="A71" s="65" t="s">
        <v>165</v>
      </c>
      <c r="B71" s="65"/>
      <c r="C71" s="66" t="s">
        <v>166</v>
      </c>
      <c r="D71" s="64">
        <v>8036207.4000000004</v>
      </c>
      <c r="E71" s="64">
        <v>6589282.7999999998</v>
      </c>
      <c r="F71" s="64">
        <v>1382459</v>
      </c>
      <c r="G71" s="64">
        <v>73697.2</v>
      </c>
      <c r="H71" s="64">
        <v>1446924.6</v>
      </c>
      <c r="I71" s="64">
        <v>1110200.1000000001</v>
      </c>
      <c r="J71" s="64">
        <v>390570.2</v>
      </c>
      <c r="K71" s="64">
        <v>77654.3</v>
      </c>
      <c r="L71" s="64">
        <v>11156.300000000001</v>
      </c>
      <c r="M71" s="64">
        <v>719629.9</v>
      </c>
      <c r="N71" s="64">
        <v>9146407.5</v>
      </c>
    </row>
    <row r="72" spans="1:14" ht="48" customHeight="1" x14ac:dyDescent="0.2">
      <c r="A72" s="67" t="s">
        <v>167</v>
      </c>
      <c r="B72" s="67" t="s">
        <v>168</v>
      </c>
      <c r="C72" s="68" t="s">
        <v>169</v>
      </c>
      <c r="D72" s="69">
        <v>240460.9</v>
      </c>
      <c r="E72" s="69">
        <v>240460.9</v>
      </c>
      <c r="F72" s="69">
        <v>176996.80000000002</v>
      </c>
      <c r="G72" s="69">
        <v>12049.5</v>
      </c>
      <c r="H72" s="69"/>
      <c r="I72" s="69">
        <v>1835.2</v>
      </c>
      <c r="J72" s="69">
        <v>1795.2</v>
      </c>
      <c r="K72" s="69">
        <v>957.5</v>
      </c>
      <c r="L72" s="69">
        <v>96.3</v>
      </c>
      <c r="M72" s="69">
        <v>40</v>
      </c>
      <c r="N72" s="69">
        <v>242296.1</v>
      </c>
    </row>
    <row r="73" spans="1:14" ht="31.15" customHeight="1" x14ac:dyDescent="0.2">
      <c r="A73" s="67" t="s">
        <v>170</v>
      </c>
      <c r="B73" s="67" t="s">
        <v>171</v>
      </c>
      <c r="C73" s="68" t="s">
        <v>172</v>
      </c>
      <c r="D73" s="69">
        <v>50000</v>
      </c>
      <c r="E73" s="69">
        <v>50000</v>
      </c>
      <c r="F73" s="69"/>
      <c r="G73" s="69"/>
      <c r="H73" s="69"/>
      <c r="I73" s="69"/>
      <c r="J73" s="69"/>
      <c r="K73" s="69"/>
      <c r="L73" s="69"/>
      <c r="M73" s="69"/>
      <c r="N73" s="69">
        <v>50000</v>
      </c>
    </row>
    <row r="74" spans="1:14" ht="45.6" customHeight="1" x14ac:dyDescent="0.2">
      <c r="A74" s="67" t="s">
        <v>173</v>
      </c>
      <c r="B74" s="67" t="s">
        <v>122</v>
      </c>
      <c r="C74" s="68" t="s">
        <v>174</v>
      </c>
      <c r="D74" s="69">
        <v>141429.6</v>
      </c>
      <c r="E74" s="69">
        <v>91429.6</v>
      </c>
      <c r="F74" s="69">
        <v>13968.2</v>
      </c>
      <c r="G74" s="69">
        <v>112.5</v>
      </c>
      <c r="H74" s="69">
        <v>50000</v>
      </c>
      <c r="I74" s="69"/>
      <c r="J74" s="69"/>
      <c r="K74" s="69"/>
      <c r="L74" s="69"/>
      <c r="M74" s="69"/>
      <c r="N74" s="69">
        <v>141429.6</v>
      </c>
    </row>
    <row r="75" spans="1:14" ht="18.600000000000001" customHeight="1" x14ac:dyDescent="0.2">
      <c r="A75" s="62" t="s">
        <v>175</v>
      </c>
      <c r="B75" s="62"/>
      <c r="C75" s="63" t="s">
        <v>176</v>
      </c>
      <c r="D75" s="64">
        <v>312864.3</v>
      </c>
      <c r="E75" s="64">
        <v>304356.2</v>
      </c>
      <c r="F75" s="64">
        <v>206113.80000000002</v>
      </c>
      <c r="G75" s="64">
        <v>6254.4000000000005</v>
      </c>
      <c r="H75" s="64">
        <v>8508.1</v>
      </c>
      <c r="I75" s="64">
        <v>7558</v>
      </c>
      <c r="J75" s="64">
        <v>7548</v>
      </c>
      <c r="K75" s="64"/>
      <c r="L75" s="64"/>
      <c r="M75" s="64"/>
      <c r="N75" s="64">
        <v>320422.3</v>
      </c>
    </row>
    <row r="76" spans="1:14" ht="18.600000000000001" customHeight="1" x14ac:dyDescent="0.2">
      <c r="A76" s="70" t="s">
        <v>177</v>
      </c>
      <c r="B76" s="70"/>
      <c r="C76" s="66" t="s">
        <v>178</v>
      </c>
      <c r="D76" s="64">
        <v>312864.3</v>
      </c>
      <c r="E76" s="64">
        <v>304356.2</v>
      </c>
      <c r="F76" s="64">
        <v>206113.80000000002</v>
      </c>
      <c r="G76" s="64">
        <v>6254.4000000000005</v>
      </c>
      <c r="H76" s="64">
        <v>8508.1</v>
      </c>
      <c r="I76" s="64">
        <v>7558</v>
      </c>
      <c r="J76" s="64">
        <v>7548</v>
      </c>
      <c r="K76" s="64"/>
      <c r="L76" s="64"/>
      <c r="M76" s="64"/>
      <c r="N76" s="64">
        <v>320422.3</v>
      </c>
    </row>
    <row r="77" spans="1:14" ht="45.6" customHeight="1" x14ac:dyDescent="0.2">
      <c r="A77" s="67" t="s">
        <v>179</v>
      </c>
      <c r="B77" s="67" t="s">
        <v>180</v>
      </c>
      <c r="C77" s="68" t="s">
        <v>181</v>
      </c>
      <c r="D77" s="69">
        <v>311423.09999999998</v>
      </c>
      <c r="E77" s="69">
        <v>304356.2</v>
      </c>
      <c r="F77" s="69">
        <v>206113.80000000002</v>
      </c>
      <c r="G77" s="69">
        <v>6254.4000000000005</v>
      </c>
      <c r="H77" s="69">
        <v>7066.9000000000005</v>
      </c>
      <c r="I77" s="69">
        <v>7548</v>
      </c>
      <c r="J77" s="69">
        <v>7548</v>
      </c>
      <c r="K77" s="69"/>
      <c r="L77" s="69"/>
      <c r="M77" s="69"/>
      <c r="N77" s="69">
        <v>318971.09999999998</v>
      </c>
    </row>
    <row r="78" spans="1:14" ht="18.600000000000001" customHeight="1" x14ac:dyDescent="0.2">
      <c r="A78" s="62" t="s">
        <v>182</v>
      </c>
      <c r="B78" s="62"/>
      <c r="C78" s="63" t="s">
        <v>183</v>
      </c>
      <c r="D78" s="64">
        <v>4802806.4000000004</v>
      </c>
      <c r="E78" s="64">
        <v>2748329.7</v>
      </c>
      <c r="F78" s="64">
        <v>803582.3</v>
      </c>
      <c r="G78" s="64">
        <v>91817.400000000009</v>
      </c>
      <c r="H78" s="64">
        <v>2054476.7</v>
      </c>
      <c r="I78" s="64">
        <v>229223.80000000002</v>
      </c>
      <c r="J78" s="64">
        <v>127688.6</v>
      </c>
      <c r="K78" s="64">
        <v>12481</v>
      </c>
      <c r="L78" s="64">
        <v>16512.3</v>
      </c>
      <c r="M78" s="64">
        <v>101535.2</v>
      </c>
      <c r="N78" s="64">
        <v>5032030.2</v>
      </c>
    </row>
    <row r="79" spans="1:14" ht="18.600000000000001" customHeight="1" x14ac:dyDescent="0.2">
      <c r="A79" s="70" t="s">
        <v>184</v>
      </c>
      <c r="B79" s="70"/>
      <c r="C79" s="66" t="s">
        <v>183</v>
      </c>
      <c r="D79" s="64">
        <v>4802806.4000000004</v>
      </c>
      <c r="E79" s="64">
        <v>2748329.7</v>
      </c>
      <c r="F79" s="64">
        <v>803582.3</v>
      </c>
      <c r="G79" s="64">
        <v>91817.400000000009</v>
      </c>
      <c r="H79" s="64">
        <v>2054476.7</v>
      </c>
      <c r="I79" s="64">
        <v>229223.80000000002</v>
      </c>
      <c r="J79" s="64">
        <v>127688.6</v>
      </c>
      <c r="K79" s="64">
        <v>12481</v>
      </c>
      <c r="L79" s="64">
        <v>16512.3</v>
      </c>
      <c r="M79" s="64">
        <v>101535.2</v>
      </c>
      <c r="N79" s="64">
        <v>5032030.2</v>
      </c>
    </row>
    <row r="80" spans="1:14" ht="60" customHeight="1" x14ac:dyDescent="0.2">
      <c r="A80" s="67" t="s">
        <v>185</v>
      </c>
      <c r="B80" s="67" t="s">
        <v>186</v>
      </c>
      <c r="C80" s="68" t="s">
        <v>187</v>
      </c>
      <c r="D80" s="69">
        <v>1864684.2</v>
      </c>
      <c r="E80" s="69">
        <v>1481184.2</v>
      </c>
      <c r="F80" s="69"/>
      <c r="G80" s="69"/>
      <c r="H80" s="69">
        <v>383500</v>
      </c>
      <c r="I80" s="69">
        <v>62583.6</v>
      </c>
      <c r="J80" s="69">
        <v>61383.6</v>
      </c>
      <c r="K80" s="69"/>
      <c r="L80" s="69"/>
      <c r="M80" s="69">
        <v>1200</v>
      </c>
      <c r="N80" s="69">
        <v>1927267.8</v>
      </c>
    </row>
    <row r="81" spans="1:14" ht="31.15" customHeight="1" x14ac:dyDescent="0.2">
      <c r="A81" s="71" t="s">
        <v>188</v>
      </c>
      <c r="B81" s="71"/>
      <c r="C81" s="63" t="s">
        <v>189</v>
      </c>
      <c r="D81" s="64">
        <v>4002682</v>
      </c>
      <c r="E81" s="64">
        <v>2741093.8000000003</v>
      </c>
      <c r="F81" s="64">
        <v>1851221.3</v>
      </c>
      <c r="G81" s="64">
        <v>50143.200000000004</v>
      </c>
      <c r="H81" s="64">
        <v>1261588.2</v>
      </c>
      <c r="I81" s="64">
        <v>21361.4</v>
      </c>
      <c r="J81" s="64">
        <v>17252</v>
      </c>
      <c r="K81" s="64"/>
      <c r="L81" s="64">
        <v>288.7</v>
      </c>
      <c r="M81" s="64">
        <v>4109.3999999999996</v>
      </c>
      <c r="N81" s="64">
        <v>4024043.4</v>
      </c>
    </row>
    <row r="82" spans="1:14" ht="31.15" customHeight="1" x14ac:dyDescent="0.2">
      <c r="A82" s="65" t="s">
        <v>190</v>
      </c>
      <c r="B82" s="65"/>
      <c r="C82" s="66" t="s">
        <v>189</v>
      </c>
      <c r="D82" s="64">
        <v>3794217.6</v>
      </c>
      <c r="E82" s="64">
        <v>2533629.4</v>
      </c>
      <c r="F82" s="64">
        <v>1697811.9000000001</v>
      </c>
      <c r="G82" s="64">
        <v>46710.200000000004</v>
      </c>
      <c r="H82" s="64">
        <v>1260588.2</v>
      </c>
      <c r="I82" s="64">
        <v>17838.2</v>
      </c>
      <c r="J82" s="64">
        <v>14274.9</v>
      </c>
      <c r="K82" s="64"/>
      <c r="L82" s="64">
        <v>288.7</v>
      </c>
      <c r="M82" s="64">
        <v>3563.3</v>
      </c>
      <c r="N82" s="64">
        <v>3812055.8000000003</v>
      </c>
    </row>
    <row r="83" spans="1:14" ht="32.25" customHeight="1" x14ac:dyDescent="0.2">
      <c r="A83" s="67" t="s">
        <v>191</v>
      </c>
      <c r="B83" s="67" t="s">
        <v>192</v>
      </c>
      <c r="C83" s="68" t="s">
        <v>193</v>
      </c>
      <c r="D83" s="69">
        <v>2510399.2999999998</v>
      </c>
      <c r="E83" s="69">
        <v>2398635.2000000002</v>
      </c>
      <c r="F83" s="69">
        <v>1608795.9000000001</v>
      </c>
      <c r="G83" s="69">
        <v>46710.200000000004</v>
      </c>
      <c r="H83" s="69">
        <v>111764.1</v>
      </c>
      <c r="I83" s="69">
        <v>17298.2</v>
      </c>
      <c r="J83" s="69">
        <v>13937.1</v>
      </c>
      <c r="K83" s="69"/>
      <c r="L83" s="69">
        <v>288.7</v>
      </c>
      <c r="M83" s="69">
        <v>3361.1</v>
      </c>
      <c r="N83" s="69">
        <v>2527697.4999999995</v>
      </c>
    </row>
    <row r="84" spans="1:14" ht="31.15" customHeight="1" x14ac:dyDescent="0.2">
      <c r="A84" s="67" t="s">
        <v>194</v>
      </c>
      <c r="B84" s="67" t="s">
        <v>195</v>
      </c>
      <c r="C84" s="68" t="s">
        <v>196</v>
      </c>
      <c r="D84" s="69">
        <v>1121213</v>
      </c>
      <c r="E84" s="69"/>
      <c r="F84" s="69"/>
      <c r="G84" s="69"/>
      <c r="H84" s="69">
        <v>1121213</v>
      </c>
      <c r="I84" s="69"/>
      <c r="J84" s="69"/>
      <c r="K84" s="69"/>
      <c r="L84" s="69"/>
      <c r="M84" s="69"/>
      <c r="N84" s="69">
        <v>1121213</v>
      </c>
    </row>
    <row r="85" spans="1:14" ht="18.600000000000001" customHeight="1" x14ac:dyDescent="0.2">
      <c r="A85" s="62" t="s">
        <v>197</v>
      </c>
      <c r="B85" s="62"/>
      <c r="C85" s="63" t="s">
        <v>198</v>
      </c>
      <c r="D85" s="64">
        <v>292478.3</v>
      </c>
      <c r="E85" s="64">
        <v>292478.3</v>
      </c>
      <c r="F85" s="64">
        <v>225660.2</v>
      </c>
      <c r="G85" s="64">
        <v>12817.300000000001</v>
      </c>
      <c r="H85" s="64"/>
      <c r="I85" s="64">
        <v>1245.2</v>
      </c>
      <c r="J85" s="64">
        <v>868.2</v>
      </c>
      <c r="K85" s="64">
        <v>50</v>
      </c>
      <c r="L85" s="64"/>
      <c r="M85" s="64">
        <v>377</v>
      </c>
      <c r="N85" s="64">
        <v>293723.5</v>
      </c>
    </row>
    <row r="86" spans="1:14" ht="18.600000000000001" customHeight="1" x14ac:dyDescent="0.2">
      <c r="A86" s="70" t="s">
        <v>199</v>
      </c>
      <c r="B86" s="70"/>
      <c r="C86" s="66" t="s">
        <v>200</v>
      </c>
      <c r="D86" s="64">
        <v>292478.3</v>
      </c>
      <c r="E86" s="64">
        <v>292478.3</v>
      </c>
      <c r="F86" s="64">
        <v>225660.2</v>
      </c>
      <c r="G86" s="64">
        <v>12817.300000000001</v>
      </c>
      <c r="H86" s="64"/>
      <c r="I86" s="64">
        <v>1245.2</v>
      </c>
      <c r="J86" s="64">
        <v>868.2</v>
      </c>
      <c r="K86" s="64">
        <v>50</v>
      </c>
      <c r="L86" s="64"/>
      <c r="M86" s="64">
        <v>377</v>
      </c>
      <c r="N86" s="64">
        <v>293723.5</v>
      </c>
    </row>
    <row r="87" spans="1:14" ht="17.25" customHeight="1" x14ac:dyDescent="0.2">
      <c r="A87" s="67" t="s">
        <v>201</v>
      </c>
      <c r="B87" s="67" t="s">
        <v>202</v>
      </c>
      <c r="C87" s="68" t="s">
        <v>203</v>
      </c>
      <c r="D87" s="69">
        <v>292478.3</v>
      </c>
      <c r="E87" s="69">
        <v>292478.3</v>
      </c>
      <c r="F87" s="69">
        <v>225660.2</v>
      </c>
      <c r="G87" s="69">
        <v>12817.300000000001</v>
      </c>
      <c r="H87" s="69"/>
      <c r="I87" s="69">
        <v>1245.2</v>
      </c>
      <c r="J87" s="69">
        <v>868.2</v>
      </c>
      <c r="K87" s="69">
        <v>50</v>
      </c>
      <c r="L87" s="69"/>
      <c r="M87" s="69">
        <v>377</v>
      </c>
      <c r="N87" s="69">
        <v>293723.5</v>
      </c>
    </row>
    <row r="88" spans="1:14" ht="11.25" customHeight="1" x14ac:dyDescent="0.2"/>
  </sheetData>
  <mergeCells count="14">
    <mergeCell ref="I6:I7"/>
    <mergeCell ref="J6:J7"/>
    <mergeCell ref="K6:L6"/>
    <mergeCell ref="M6:M7"/>
    <mergeCell ref="K1:N1"/>
    <mergeCell ref="A3:N3"/>
    <mergeCell ref="A5:A7"/>
    <mergeCell ref="B5:B7"/>
    <mergeCell ref="C5:C7"/>
    <mergeCell ref="N5:N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70" zoomScaleNormal="70" workbookViewId="0"/>
  </sheetViews>
  <sheetFormatPr defaultColWidth="11.6640625" defaultRowHeight="18.75" x14ac:dyDescent="0.3"/>
  <cols>
    <col min="1" max="1" width="22.83203125" style="75" customWidth="1"/>
    <col min="2" max="2" width="73.6640625" style="75" customWidth="1"/>
    <col min="3" max="3" width="53.83203125" style="75" customWidth="1"/>
    <col min="4" max="4" width="32.6640625" style="75" customWidth="1"/>
    <col min="5" max="5" width="34.5" style="75" customWidth="1"/>
    <col min="6" max="6" width="33" style="75" customWidth="1"/>
    <col min="7" max="7" width="28.5" style="75" customWidth="1"/>
    <col min="8" max="8" width="60" style="75" customWidth="1"/>
    <col min="9" max="9" width="2.5" style="75" customWidth="1"/>
    <col min="10" max="16384" width="11.6640625" style="75"/>
  </cols>
  <sheetData>
    <row r="1" spans="1:8" ht="69" customHeight="1" x14ac:dyDescent="0.3">
      <c r="A1" s="73"/>
      <c r="B1" s="74"/>
      <c r="E1" s="76"/>
      <c r="F1" s="76"/>
      <c r="G1" s="127" t="s">
        <v>204</v>
      </c>
      <c r="H1" s="128"/>
    </row>
    <row r="2" spans="1:8" x14ac:dyDescent="0.3">
      <c r="A2" s="73"/>
      <c r="B2" s="74"/>
      <c r="E2" s="76"/>
      <c r="F2" s="76"/>
      <c r="G2" s="129"/>
      <c r="H2" s="129"/>
    </row>
    <row r="3" spans="1:8" ht="52.5" customHeight="1" x14ac:dyDescent="0.3">
      <c r="A3" s="130" t="s">
        <v>205</v>
      </c>
      <c r="B3" s="130"/>
      <c r="C3" s="130"/>
      <c r="D3" s="130"/>
      <c r="E3" s="130"/>
      <c r="F3" s="130"/>
      <c r="G3" s="130"/>
      <c r="H3" s="130"/>
    </row>
    <row r="4" spans="1:8" x14ac:dyDescent="0.3">
      <c r="A4" s="77"/>
      <c r="B4" s="73"/>
      <c r="G4" s="78"/>
      <c r="H4" s="79" t="s">
        <v>3</v>
      </c>
    </row>
    <row r="5" spans="1:8" s="80" customFormat="1" ht="20.25" x14ac:dyDescent="0.3">
      <c r="A5" s="131" t="s">
        <v>206</v>
      </c>
      <c r="B5" s="131" t="s">
        <v>207</v>
      </c>
      <c r="C5" s="132" t="s">
        <v>208</v>
      </c>
      <c r="D5" s="133" t="s">
        <v>209</v>
      </c>
      <c r="E5" s="133"/>
      <c r="F5" s="133"/>
      <c r="G5" s="133"/>
      <c r="H5" s="133"/>
    </row>
    <row r="6" spans="1:8" s="80" customFormat="1" ht="20.25" x14ac:dyDescent="0.3">
      <c r="A6" s="131"/>
      <c r="B6" s="131"/>
      <c r="C6" s="132"/>
      <c r="D6" s="133" t="s">
        <v>210</v>
      </c>
      <c r="E6" s="133"/>
      <c r="F6" s="133"/>
      <c r="G6" s="133"/>
      <c r="H6" s="81" t="s">
        <v>211</v>
      </c>
    </row>
    <row r="7" spans="1:8" s="80" customFormat="1" ht="182.25" x14ac:dyDescent="0.3">
      <c r="A7" s="131"/>
      <c r="B7" s="131"/>
      <c r="C7" s="82" t="s">
        <v>212</v>
      </c>
      <c r="D7" s="82" t="s">
        <v>213</v>
      </c>
      <c r="E7" s="82" t="s">
        <v>214</v>
      </c>
      <c r="F7" s="82" t="s">
        <v>215</v>
      </c>
      <c r="G7" s="82" t="s">
        <v>216</v>
      </c>
      <c r="H7" s="82" t="s">
        <v>217</v>
      </c>
    </row>
    <row r="8" spans="1:8" s="80" customFormat="1" ht="20.25" x14ac:dyDescent="0.3">
      <c r="A8" s="83" t="s">
        <v>218</v>
      </c>
      <c r="B8" s="84" t="s">
        <v>219</v>
      </c>
      <c r="C8" s="85">
        <v>23648.6</v>
      </c>
      <c r="D8" s="85"/>
      <c r="E8" s="85"/>
      <c r="F8" s="85"/>
      <c r="G8" s="85"/>
      <c r="H8" s="85"/>
    </row>
    <row r="9" spans="1:8" s="80" customFormat="1" ht="20.25" x14ac:dyDescent="0.3">
      <c r="A9" s="83" t="s">
        <v>220</v>
      </c>
      <c r="B9" s="84" t="s">
        <v>221</v>
      </c>
      <c r="C9" s="85">
        <v>24966.5</v>
      </c>
      <c r="D9" s="85"/>
      <c r="E9" s="85"/>
      <c r="F9" s="85"/>
      <c r="G9" s="85"/>
      <c r="H9" s="85"/>
    </row>
    <row r="10" spans="1:8" s="80" customFormat="1" ht="20.25" x14ac:dyDescent="0.3">
      <c r="A10" s="83" t="s">
        <v>222</v>
      </c>
      <c r="B10" s="84" t="s">
        <v>223</v>
      </c>
      <c r="C10" s="85">
        <v>2775</v>
      </c>
      <c r="D10" s="85"/>
      <c r="E10" s="85"/>
      <c r="F10" s="85"/>
      <c r="G10" s="85"/>
      <c r="H10" s="85"/>
    </row>
    <row r="11" spans="1:8" s="80" customFormat="1" ht="20.25" x14ac:dyDescent="0.3">
      <c r="A11" s="83" t="s">
        <v>224</v>
      </c>
      <c r="B11" s="84" t="s">
        <v>225</v>
      </c>
      <c r="C11" s="85">
        <v>4002.9</v>
      </c>
      <c r="D11" s="85"/>
      <c r="E11" s="85"/>
      <c r="F11" s="85"/>
      <c r="G11" s="85"/>
      <c r="H11" s="85"/>
    </row>
    <row r="12" spans="1:8" s="80" customFormat="1" ht="20.25" x14ac:dyDescent="0.3">
      <c r="A12" s="83" t="s">
        <v>226</v>
      </c>
      <c r="B12" s="84" t="s">
        <v>227</v>
      </c>
      <c r="C12" s="85">
        <v>4292.2</v>
      </c>
      <c r="D12" s="85"/>
      <c r="E12" s="85"/>
      <c r="F12" s="85"/>
      <c r="G12" s="85"/>
      <c r="H12" s="85"/>
    </row>
    <row r="13" spans="1:8" s="80" customFormat="1" ht="20.25" x14ac:dyDescent="0.3">
      <c r="A13" s="83" t="s">
        <v>228</v>
      </c>
      <c r="B13" s="84" t="s">
        <v>229</v>
      </c>
      <c r="C13" s="85">
        <v>9568.1</v>
      </c>
      <c r="D13" s="85"/>
      <c r="E13" s="85"/>
      <c r="F13" s="85"/>
      <c r="G13" s="85"/>
      <c r="H13" s="85"/>
    </row>
    <row r="14" spans="1:8" s="80" customFormat="1" ht="20.25" x14ac:dyDescent="0.3">
      <c r="A14" s="83" t="s">
        <v>230</v>
      </c>
      <c r="B14" s="84" t="s">
        <v>231</v>
      </c>
      <c r="C14" s="85">
        <v>32392.400000000001</v>
      </c>
      <c r="D14" s="85"/>
      <c r="E14" s="85"/>
      <c r="F14" s="85"/>
      <c r="G14" s="85"/>
      <c r="H14" s="85"/>
    </row>
    <row r="15" spans="1:8" s="80" customFormat="1" ht="20.25" x14ac:dyDescent="0.3">
      <c r="A15" s="83" t="s">
        <v>232</v>
      </c>
      <c r="B15" s="84" t="s">
        <v>233</v>
      </c>
      <c r="C15" s="85">
        <v>30067.9</v>
      </c>
      <c r="D15" s="85"/>
      <c r="E15" s="85"/>
      <c r="F15" s="85"/>
      <c r="G15" s="85"/>
      <c r="H15" s="85"/>
    </row>
    <row r="16" spans="1:8" s="80" customFormat="1" ht="20.25" x14ac:dyDescent="0.3">
      <c r="A16" s="83" t="s">
        <v>234</v>
      </c>
      <c r="B16" s="84" t="s">
        <v>235</v>
      </c>
      <c r="C16" s="85">
        <v>19914.5</v>
      </c>
      <c r="D16" s="85"/>
      <c r="E16" s="85"/>
      <c r="F16" s="85"/>
      <c r="G16" s="85"/>
      <c r="H16" s="85"/>
    </row>
    <row r="17" spans="1:8" s="80" customFormat="1" ht="20.25" x14ac:dyDescent="0.3">
      <c r="A17" s="83" t="s">
        <v>236</v>
      </c>
      <c r="B17" s="84" t="s">
        <v>237</v>
      </c>
      <c r="C17" s="85">
        <v>34621.5</v>
      </c>
      <c r="D17" s="85"/>
      <c r="E17" s="85"/>
      <c r="F17" s="85"/>
      <c r="G17" s="85"/>
      <c r="H17" s="85"/>
    </row>
    <row r="18" spans="1:8" s="80" customFormat="1" ht="20.25" x14ac:dyDescent="0.3">
      <c r="A18" s="83" t="s">
        <v>238</v>
      </c>
      <c r="B18" s="84" t="s">
        <v>239</v>
      </c>
      <c r="C18" s="85">
        <v>17430.099999999999</v>
      </c>
      <c r="D18" s="85"/>
      <c r="E18" s="85"/>
      <c r="F18" s="85"/>
      <c r="G18" s="85"/>
      <c r="H18" s="85"/>
    </row>
    <row r="19" spans="1:8" s="80" customFormat="1" ht="20.25" x14ac:dyDescent="0.3">
      <c r="A19" s="83" t="s">
        <v>240</v>
      </c>
      <c r="B19" s="84" t="s">
        <v>241</v>
      </c>
      <c r="C19" s="85">
        <v>57220.4</v>
      </c>
      <c r="D19" s="85"/>
      <c r="E19" s="85"/>
      <c r="F19" s="85"/>
      <c r="G19" s="85"/>
      <c r="H19" s="85"/>
    </row>
    <row r="20" spans="1:8" s="80" customFormat="1" ht="20.25" x14ac:dyDescent="0.3">
      <c r="A20" s="83" t="s">
        <v>242</v>
      </c>
      <c r="B20" s="84" t="s">
        <v>243</v>
      </c>
      <c r="C20" s="85">
        <v>2544.1</v>
      </c>
      <c r="D20" s="85"/>
      <c r="E20" s="85"/>
      <c r="F20" s="85"/>
      <c r="G20" s="85"/>
      <c r="H20" s="85"/>
    </row>
    <row r="21" spans="1:8" s="80" customFormat="1" ht="20.25" x14ac:dyDescent="0.3">
      <c r="A21" s="83" t="s">
        <v>244</v>
      </c>
      <c r="B21" s="84" t="s">
        <v>245</v>
      </c>
      <c r="C21" s="85">
        <v>23393.7</v>
      </c>
      <c r="D21" s="85"/>
      <c r="E21" s="85"/>
      <c r="F21" s="85"/>
      <c r="G21" s="85"/>
      <c r="H21" s="85"/>
    </row>
    <row r="22" spans="1:8" s="80" customFormat="1" ht="20.25" x14ac:dyDescent="0.3">
      <c r="A22" s="83" t="s">
        <v>246</v>
      </c>
      <c r="B22" s="84" t="s">
        <v>247</v>
      </c>
      <c r="C22" s="85">
        <v>9497.2999999999993</v>
      </c>
      <c r="D22" s="85"/>
      <c r="E22" s="85"/>
      <c r="F22" s="85"/>
      <c r="G22" s="85"/>
      <c r="H22" s="85"/>
    </row>
    <row r="23" spans="1:8" s="80" customFormat="1" ht="20.25" x14ac:dyDescent="0.3">
      <c r="A23" s="83" t="s">
        <v>248</v>
      </c>
      <c r="B23" s="84" t="s">
        <v>249</v>
      </c>
      <c r="C23" s="85">
        <v>20696.900000000001</v>
      </c>
      <c r="D23" s="85"/>
      <c r="E23" s="85"/>
      <c r="F23" s="85"/>
      <c r="G23" s="85"/>
      <c r="H23" s="85"/>
    </row>
    <row r="24" spans="1:8" s="80" customFormat="1" ht="20.25" x14ac:dyDescent="0.3">
      <c r="A24" s="83" t="s">
        <v>250</v>
      </c>
      <c r="B24" s="84" t="s">
        <v>251</v>
      </c>
      <c r="C24" s="85">
        <v>17622.8</v>
      </c>
      <c r="D24" s="85"/>
      <c r="E24" s="85"/>
      <c r="F24" s="85"/>
      <c r="G24" s="85"/>
      <c r="H24" s="85"/>
    </row>
    <row r="25" spans="1:8" s="80" customFormat="1" ht="20.25" x14ac:dyDescent="0.3">
      <c r="A25" s="83" t="s">
        <v>252</v>
      </c>
      <c r="B25" s="84" t="s">
        <v>253</v>
      </c>
      <c r="C25" s="85">
        <v>18142.2</v>
      </c>
      <c r="D25" s="85"/>
      <c r="E25" s="85"/>
      <c r="F25" s="85"/>
      <c r="G25" s="85"/>
      <c r="H25" s="85"/>
    </row>
    <row r="26" spans="1:8" s="80" customFormat="1" ht="20.25" x14ac:dyDescent="0.3">
      <c r="A26" s="83" t="s">
        <v>254</v>
      </c>
      <c r="B26" s="84" t="s">
        <v>255</v>
      </c>
      <c r="C26" s="85">
        <v>58408.2</v>
      </c>
      <c r="D26" s="85"/>
      <c r="E26" s="85"/>
      <c r="F26" s="85"/>
      <c r="G26" s="85"/>
      <c r="H26" s="85"/>
    </row>
    <row r="27" spans="1:8" s="80" customFormat="1" ht="20.25" x14ac:dyDescent="0.3">
      <c r="A27" s="83" t="s">
        <v>256</v>
      </c>
      <c r="B27" s="84" t="s">
        <v>257</v>
      </c>
      <c r="C27" s="85">
        <v>9598.2000000000007</v>
      </c>
      <c r="D27" s="85"/>
      <c r="E27" s="85"/>
      <c r="F27" s="85"/>
      <c r="G27" s="85"/>
      <c r="H27" s="85"/>
    </row>
    <row r="28" spans="1:8" s="80" customFormat="1" ht="20.25" x14ac:dyDescent="0.3">
      <c r="A28" s="83" t="s">
        <v>258</v>
      </c>
      <c r="B28" s="84" t="s">
        <v>259</v>
      </c>
      <c r="C28" s="85">
        <v>13078</v>
      </c>
      <c r="D28" s="85"/>
      <c r="E28" s="85"/>
      <c r="F28" s="85"/>
      <c r="G28" s="85"/>
      <c r="H28" s="85"/>
    </row>
    <row r="29" spans="1:8" s="80" customFormat="1" ht="20.25" x14ac:dyDescent="0.3">
      <c r="A29" s="83" t="s">
        <v>260</v>
      </c>
      <c r="B29" s="84" t="s">
        <v>261</v>
      </c>
      <c r="C29" s="85">
        <v>24247</v>
      </c>
      <c r="D29" s="85"/>
      <c r="E29" s="85"/>
      <c r="F29" s="85"/>
      <c r="G29" s="85"/>
      <c r="H29" s="85"/>
    </row>
    <row r="30" spans="1:8" s="80" customFormat="1" ht="20.25" x14ac:dyDescent="0.3">
      <c r="A30" s="83" t="s">
        <v>262</v>
      </c>
      <c r="B30" s="84" t="s">
        <v>263</v>
      </c>
      <c r="C30" s="85">
        <v>23664.7</v>
      </c>
      <c r="D30" s="85"/>
      <c r="E30" s="85"/>
      <c r="F30" s="85"/>
      <c r="G30" s="85"/>
      <c r="H30" s="85"/>
    </row>
    <row r="31" spans="1:8" s="80" customFormat="1" ht="20.25" x14ac:dyDescent="0.3">
      <c r="A31" s="83" t="s">
        <v>264</v>
      </c>
      <c r="B31" s="84" t="s">
        <v>265</v>
      </c>
      <c r="C31" s="85">
        <v>30426.1</v>
      </c>
      <c r="D31" s="85"/>
      <c r="E31" s="85"/>
      <c r="F31" s="85"/>
      <c r="G31" s="85"/>
      <c r="H31" s="85"/>
    </row>
    <row r="32" spans="1:8" s="80" customFormat="1" ht="20.25" x14ac:dyDescent="0.3">
      <c r="A32" s="86"/>
      <c r="B32" s="87" t="s">
        <v>266</v>
      </c>
      <c r="C32" s="88">
        <f>SUM(C8:C31)</f>
        <v>512219.30000000005</v>
      </c>
      <c r="D32" s="88">
        <v>100000</v>
      </c>
      <c r="E32" s="88">
        <v>285598.5</v>
      </c>
      <c r="F32" s="88">
        <v>418000</v>
      </c>
      <c r="G32" s="88">
        <v>854388</v>
      </c>
      <c r="H32" s="88">
        <v>26903707.699999999</v>
      </c>
    </row>
    <row r="34" spans="3:3" x14ac:dyDescent="0.3">
      <c r="C34" s="89"/>
    </row>
  </sheetData>
  <mergeCells count="8">
    <mergeCell ref="G1:H1"/>
    <mergeCell ref="G2:H2"/>
    <mergeCell ref="A3:H3"/>
    <mergeCell ref="A5:A7"/>
    <mergeCell ref="B5:B7"/>
    <mergeCell ref="C5:C6"/>
    <mergeCell ref="D5:H5"/>
    <mergeCell ref="D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90" zoomScaleNormal="90" workbookViewId="0"/>
  </sheetViews>
  <sheetFormatPr defaultColWidth="11.83203125" defaultRowHeight="15.75" x14ac:dyDescent="0.25"/>
  <cols>
    <col min="1" max="1" width="80.83203125" style="91" customWidth="1"/>
    <col min="2" max="2" width="18" style="109" customWidth="1"/>
    <col min="3" max="3" width="17.1640625" style="91" customWidth="1"/>
    <col min="4" max="4" width="18.33203125" style="109" customWidth="1"/>
    <col min="5" max="5" width="77.83203125" style="91" customWidth="1"/>
    <col min="6" max="6" width="22" style="91" customWidth="1"/>
    <col min="7" max="23" width="11.83203125" style="91"/>
    <col min="24" max="24" width="103.5" style="91" customWidth="1"/>
    <col min="25" max="25" width="18" style="91" customWidth="1"/>
    <col min="26" max="26" width="17.5" style="91" customWidth="1"/>
    <col min="27" max="27" width="18.33203125" style="91" customWidth="1"/>
    <col min="28" max="28" width="99.33203125" style="91" customWidth="1"/>
    <col min="29" max="29" width="27.6640625" style="91" customWidth="1"/>
    <col min="30" max="30" width="13.6640625" style="91" customWidth="1"/>
    <col min="31" max="31" width="13.1640625" style="91" bestFit="1" customWidth="1"/>
    <col min="32" max="16384" width="11.83203125" style="91"/>
  </cols>
  <sheetData>
    <row r="1" spans="1:6" ht="68.25" customHeight="1" x14ac:dyDescent="0.25">
      <c r="A1" s="90"/>
      <c r="B1" s="91"/>
      <c r="D1" s="91"/>
      <c r="E1" s="135" t="s">
        <v>267</v>
      </c>
      <c r="F1" s="136"/>
    </row>
    <row r="2" spans="1:6" x14ac:dyDescent="0.25">
      <c r="B2" s="91"/>
      <c r="D2" s="91"/>
      <c r="E2" s="136"/>
      <c r="F2" s="136"/>
    </row>
    <row r="3" spans="1:6" s="92" customFormat="1" ht="18.75" x14ac:dyDescent="0.25">
      <c r="A3" s="137" t="s">
        <v>268</v>
      </c>
      <c r="B3" s="137"/>
      <c r="C3" s="137"/>
      <c r="D3" s="137"/>
      <c r="E3" s="137"/>
      <c r="F3" s="137"/>
    </row>
    <row r="4" spans="1:6" ht="90" x14ac:dyDescent="0.25">
      <c r="A4" s="93" t="s">
        <v>269</v>
      </c>
      <c r="B4" s="93" t="s">
        <v>270</v>
      </c>
      <c r="C4" s="93" t="s">
        <v>271</v>
      </c>
      <c r="D4" s="93" t="s">
        <v>272</v>
      </c>
      <c r="E4" s="93" t="s">
        <v>273</v>
      </c>
      <c r="F4" s="94" t="s">
        <v>274</v>
      </c>
    </row>
    <row r="5" spans="1:6" s="95" customFormat="1" x14ac:dyDescent="0.2">
      <c r="A5" s="138" t="s">
        <v>275</v>
      </c>
      <c r="B5" s="138"/>
      <c r="C5" s="138"/>
      <c r="D5" s="138"/>
      <c r="E5" s="138"/>
      <c r="F5" s="138"/>
    </row>
    <row r="6" spans="1:6" s="102" customFormat="1" ht="31.5" x14ac:dyDescent="0.2">
      <c r="A6" s="96" t="s">
        <v>276</v>
      </c>
      <c r="B6" s="97" t="s">
        <v>277</v>
      </c>
      <c r="C6" s="98">
        <v>90000</v>
      </c>
      <c r="D6" s="99">
        <v>2301610</v>
      </c>
      <c r="E6" s="100" t="s">
        <v>278</v>
      </c>
      <c r="F6" s="101">
        <v>49087.5</v>
      </c>
    </row>
    <row r="7" spans="1:6" s="108" customFormat="1" ht="31.5" x14ac:dyDescent="0.2">
      <c r="A7" s="103" t="s">
        <v>279</v>
      </c>
      <c r="B7" s="104" t="s">
        <v>277</v>
      </c>
      <c r="C7" s="105">
        <v>150000</v>
      </c>
      <c r="D7" s="106">
        <v>2301610</v>
      </c>
      <c r="E7" s="100" t="s">
        <v>278</v>
      </c>
      <c r="F7" s="107">
        <v>10912.5</v>
      </c>
    </row>
    <row r="8" spans="1:6" x14ac:dyDescent="0.25">
      <c r="A8" s="139"/>
      <c r="B8" s="139"/>
      <c r="C8" s="139"/>
      <c r="D8" s="139"/>
      <c r="E8" s="139"/>
    </row>
    <row r="9" spans="1:6" x14ac:dyDescent="0.25">
      <c r="F9" s="110"/>
    </row>
    <row r="10" spans="1:6" s="108" customFormat="1" x14ac:dyDescent="0.2">
      <c r="B10" s="134"/>
      <c r="C10" s="134"/>
      <c r="D10" s="111"/>
      <c r="F10" s="112"/>
    </row>
    <row r="11" spans="1:6" s="108" customFormat="1" x14ac:dyDescent="0.2">
      <c r="B11" s="102"/>
      <c r="C11" s="113"/>
      <c r="D11" s="113"/>
      <c r="F11" s="112"/>
    </row>
  </sheetData>
  <mergeCells count="6">
    <mergeCell ref="B10:C10"/>
    <mergeCell ref="E1:F1"/>
    <mergeCell ref="E2:F2"/>
    <mergeCell ref="A3:F3"/>
    <mergeCell ref="A5:F5"/>
    <mergeCell ref="A8:E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ardDocument" ma:contentTypeID="0x0101005082CF9611B70740801F57C691914AA100112606590970F34A82426E1C2D62EACA" ma:contentTypeVersion="5" ma:contentTypeDescription="Create a new document." ma:contentTypeScope="" ma:versionID="e88d032e5c05709882a2872344745ac7">
  <xsd:schema xmlns:xsd="http://www.w3.org/2001/XMLSchema" xmlns:xs="http://www.w3.org/2001/XMLSchema" xmlns:p="http://schemas.microsoft.com/office/2006/metadata/properties" xmlns:ns2="34080153-28b6-45f6-b1c8-49842029d766" targetNamespace="http://schemas.microsoft.com/office/2006/metadata/properties" ma:root="true" ma:fieldsID="a882dbd854289878c5a6b1c409cdc962" ns2:_="">
    <xsd:import namespace="34080153-28b6-45f6-b1c8-49842029d76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80153-28b6-45f6-b1c8-49842029d7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Спільний доступ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C6F916-D074-45F8-8137-F530DCC60013}">
  <ds:schemaRefs>
    <ds:schemaRef ds:uri="http://schemas.microsoft.com/office/2006/documentManagement/types"/>
    <ds:schemaRef ds:uri="34080153-28b6-45f6-b1c8-49842029d766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8A600AF-0B60-4EEA-8D44-3A745CC4BF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ABC6B5-DFBD-4654-BC00-19ADD34C7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080153-28b6-45f6-b1c8-49842029d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2</vt:i4>
      </vt:variant>
    </vt:vector>
  </HeadingPairs>
  <TitlesOfParts>
    <vt:vector size="6" baseType="lpstr">
      <vt:lpstr>дод1</vt:lpstr>
      <vt:lpstr>дод2</vt:lpstr>
      <vt:lpstr>дод3</vt:lpstr>
      <vt:lpstr>дод4</vt:lpstr>
      <vt:lpstr>дод1!Заголовки_для_друку</vt:lpstr>
      <vt:lpstr>дод1!Область_друку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vyshnivska</cp:lastModifiedBy>
  <cp:lastPrinted>2021-12-03T07:13:14Z</cp:lastPrinted>
  <dcterms:created xsi:type="dcterms:W3CDTF">2021-05-05T07:11:22Z</dcterms:created>
  <dcterms:modified xsi:type="dcterms:W3CDTF">2021-12-09T08:46:35Z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0x0101005082CF9611B70740801F57C691914AA100112606590970F34A82426E1C2D62EACA</vt:lpwstr>
  </property>
</Properties>
</file>