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0" activeTab="0"/>
  </bookViews>
  <sheets>
    <sheet name="дод1" sheetId="1" r:id="rId1"/>
    <sheet name="дод2" sheetId="2" r:id="rId2"/>
  </sheets>
  <definedNames>
    <definedName name="q" localSheetId="1">'дод2'!$A$1:$U$14</definedName>
    <definedName name="q">'дод1'!$A$1:$R$15</definedName>
    <definedName name="qq">'дод1'!$A$1:$N$121</definedName>
    <definedName name="_xlnm.Print_Titles" localSheetId="0">'дод1'!$12:$14</definedName>
    <definedName name="_xlnm.Print_Area" localSheetId="0">'дод1'!$A$1:$N$120</definedName>
    <definedName name="_xlnm.Print_Area" localSheetId="1">'дод2'!$A$1:$M$19</definedName>
    <definedName name="_xlnm.Print_Area">'дод1'!$A$1:$N$121</definedName>
  </definedNames>
  <calcPr fullCalcOnLoad="1"/>
</workbook>
</file>

<file path=xl/sharedStrings.xml><?xml version="1.0" encoding="utf-8"?>
<sst xmlns="http://schemas.openxmlformats.org/spreadsheetml/2006/main" count="398" uniqueCount="189">
  <si>
    <t>до Закону України</t>
  </si>
  <si>
    <t>"Про внесення змін до Закону України</t>
  </si>
  <si>
    <t xml:space="preserve">Код програмної класифікації видатків та кредитування державного бюджету </t>
  </si>
  <si>
    <t xml:space="preserve">Код функціональної  класифікації видатків та кредитування  бюджету </t>
  </si>
  <si>
    <t xml:space="preserve">Найменування згідно з відомчою і програмною класифікаціями видатків та кредитування  державного бюджету  </t>
  </si>
  <si>
    <t>Загальний фонд</t>
  </si>
  <si>
    <t>Спеціальний фонд</t>
  </si>
  <si>
    <t>Разом:</t>
  </si>
  <si>
    <t>з них:</t>
  </si>
  <si>
    <t xml:space="preserve">
Всього
</t>
  </si>
  <si>
    <t xml:space="preserve">оплата
праці
</t>
  </si>
  <si>
    <t xml:space="preserve">комунальні
послуги та
енергоносії
</t>
  </si>
  <si>
    <t>0110000</t>
  </si>
  <si>
    <t>Апарат Верховної Ради України</t>
  </si>
  <si>
    <t>0111000</t>
  </si>
  <si>
    <t/>
  </si>
  <si>
    <t>0111</t>
  </si>
  <si>
    <t>0111020</t>
  </si>
  <si>
    <t>Обслуговування та організаційне, інформаційно-аналітичне, матеріально-технічне забезпечення діяльності Верховної Ради України</t>
  </si>
  <si>
    <t>0520</t>
  </si>
  <si>
    <t>0133</t>
  </si>
  <si>
    <t>0490</t>
  </si>
  <si>
    <t>0511</t>
  </si>
  <si>
    <t>0950</t>
  </si>
  <si>
    <t>0513</t>
  </si>
  <si>
    <t>0421</t>
  </si>
  <si>
    <t>0180</t>
  </si>
  <si>
    <t>2400000</t>
  </si>
  <si>
    <t>2401000</t>
  </si>
  <si>
    <t>2401010</t>
  </si>
  <si>
    <t>0540</t>
  </si>
  <si>
    <t>2401070</t>
  </si>
  <si>
    <t>0431</t>
  </si>
  <si>
    <t>Заходи з ліквідації неперспективних вугледобувних підприємств</t>
  </si>
  <si>
    <t>2401160</t>
  </si>
  <si>
    <t>Збереження природно-заповідного фонду</t>
  </si>
  <si>
    <t>2401210</t>
  </si>
  <si>
    <t>0434</t>
  </si>
  <si>
    <t>Державна цільова екологічна програма першочергових заходів приведення у безпечний стан об’єктів і майданчика колишнього уранового виробництва виробничого об’єднання "Придніпровський хімічний завод" на 2019-2023 роки</t>
  </si>
  <si>
    <t>2401270</t>
  </si>
  <si>
    <t>Здійснення природоохоронних заходів, зокрема з покращення стану довкілля</t>
  </si>
  <si>
    <t>2401420</t>
  </si>
  <si>
    <t>0441</t>
  </si>
  <si>
    <t>Реалізація державного інвестиційного проекту «Новокостянтинівська шахта. Розвиток виробничих потужностей»</t>
  </si>
  <si>
    <t>2401590</t>
  </si>
  <si>
    <t>Реструктуризація вугільної галузі</t>
  </si>
  <si>
    <t>2402000</t>
  </si>
  <si>
    <t>Державне агентство рибного господарства України</t>
  </si>
  <si>
    <t>2402010</t>
  </si>
  <si>
    <t>0423</t>
  </si>
  <si>
    <t>Керівництво та управління у сфері рибного господарства</t>
  </si>
  <si>
    <t>2402020</t>
  </si>
  <si>
    <t>Організація діяльності рибовідтворювальних комплексів та інших бюджетних установ  у сфері рибного господарства</t>
  </si>
  <si>
    <t>2402070</t>
  </si>
  <si>
    <t>Селекція у рибному господарстві та відтворення водних біоресурсів у внутрішніх водоймах та Азово-Чорноморському басейні</t>
  </si>
  <si>
    <t>2403000</t>
  </si>
  <si>
    <t>Державна інспекція енергетичного нагляду України</t>
  </si>
  <si>
    <t>2403010</t>
  </si>
  <si>
    <t>Керівництво та управління у сфері енергетичного нагляду</t>
  </si>
  <si>
    <t>2404000</t>
  </si>
  <si>
    <t>Державна служба геології та надр України</t>
  </si>
  <si>
    <t>2404010</t>
  </si>
  <si>
    <t>Керівництво та управління у сфері геологічного вивчення та використання надр</t>
  </si>
  <si>
    <t>2405000</t>
  </si>
  <si>
    <t>Державна екологічна інспекція України</t>
  </si>
  <si>
    <t>2405010</t>
  </si>
  <si>
    <t>Керівництво та управління у сфері екологічного контролю</t>
  </si>
  <si>
    <t>2406000</t>
  </si>
  <si>
    <t>Державне агентство з енергоефективності та енергозбереження України</t>
  </si>
  <si>
    <t>2406010</t>
  </si>
  <si>
    <t>Керівництво та управління у сфері ефективного використання енергетичних ресурсів</t>
  </si>
  <si>
    <t>2407000</t>
  </si>
  <si>
    <t>Державне агентство водних ресурсів України</t>
  </si>
  <si>
    <t>2407010</t>
  </si>
  <si>
    <t>Керівництво та управління у сфері водного господарства</t>
  </si>
  <si>
    <t>2407050</t>
  </si>
  <si>
    <t>Експлуатація державного водогосподарського комплексу та управління водними ресурсами</t>
  </si>
  <si>
    <t>2407160</t>
  </si>
  <si>
    <t>2407170</t>
  </si>
  <si>
    <t>Реалізація державного інвестиційного проекту "Заходи із забезпечення комплексного протипаводкового захисту від шкідливої дії вод сільських населених пунктів та сільськогосподарських угідь у Львівській області"</t>
  </si>
  <si>
    <t>2407800</t>
  </si>
  <si>
    <t>Реалізація державного інвестиційного проекту "Реконструкція гідротехнічних споруд захисних масивів дніпровських водосховищ"</t>
  </si>
  <si>
    <t>2408000</t>
  </si>
  <si>
    <t>Державне агентство України з управління зоною відчуження</t>
  </si>
  <si>
    <t>2408110</t>
  </si>
  <si>
    <t>Підтримка екологічно безпечного стану у зонах відчуження і безумовного (обов'язкового) відселення</t>
  </si>
  <si>
    <t>2408120</t>
  </si>
  <si>
    <t>Підтримка у безпечному стані енергоблоків та об'єкта "Укриття" та заходи щодо підготовки до зняття з експлуатації Чорнобильської АЕС</t>
  </si>
  <si>
    <t>2408140</t>
  </si>
  <si>
    <t>Реалізація державного інвестиційного проекту "Відновлення об'єктів транспортної інфраструктури зони відчуження"</t>
  </si>
  <si>
    <t>2409000</t>
  </si>
  <si>
    <t>Державне агентство лісових ресурсів України</t>
  </si>
  <si>
    <t>2409010</t>
  </si>
  <si>
    <t>0422</t>
  </si>
  <si>
    <t>Керівництво та управління у сфері лісового господарства</t>
  </si>
  <si>
    <t>2409060</t>
  </si>
  <si>
    <t>Ведення лісового і мисливського господарства, охорона і захист лісів в лісовому фонді</t>
  </si>
  <si>
    <t>0470</t>
  </si>
  <si>
    <t>3510000</t>
  </si>
  <si>
    <t>Міністерство фінансів України (загальнодержавні видатки та кредитування)</t>
  </si>
  <si>
    <t>3511000</t>
  </si>
  <si>
    <t>3511380</t>
  </si>
  <si>
    <t>Фонд боротьби з гострою респіраторною хворобою COVID-19, спричиненою коронавірусом SARS-CoV-2, та її наслідками</t>
  </si>
  <si>
    <t>Зміни до додатка № 3 до Закону України "Про Державний бюджет України на 2020 рік"</t>
  </si>
  <si>
    <t>Реалізація державного інвестиційного проекту "Забезпечення питним водопостачанням сільських населених пунктів Казанківського, Новобузького районів та реконструкція водоскидної споруди Софіївського водосховища Новобузького району Миколаївської області"</t>
  </si>
  <si>
    <t>"Про Державний бюджет України на 2020 рік"</t>
  </si>
  <si>
    <t xml:space="preserve">
видатки споживання
</t>
  </si>
  <si>
    <t xml:space="preserve">
видатки розвитку
</t>
  </si>
  <si>
    <t>Всього:</t>
  </si>
  <si>
    <t>"Розподіл видатків Державного бюджету України на 2020 рік"</t>
  </si>
  <si>
    <t>Міністерство енергетики України</t>
  </si>
  <si>
    <t>Апарат Міністерства енергетики України</t>
  </si>
  <si>
    <t xml:space="preserve">Загальне керівництво та управління у сфері енергетики </t>
  </si>
  <si>
    <t>0530</t>
  </si>
  <si>
    <t>Наукова і науково-технічна діяльність у сфері енергетики</t>
  </si>
  <si>
    <t>2401090</t>
  </si>
  <si>
    <t>Підвищення кваліфікації та перепідготовка кадрів у сфері екології, природних ресурсів та водного господарства, підготовка наукових та науково-педагогічних кадрів</t>
  </si>
  <si>
    <t>2401100</t>
  </si>
  <si>
    <t>0320</t>
  </si>
  <si>
    <t>Гірничорятувальні заходи на вугледобувних підприємствах</t>
  </si>
  <si>
    <t>2401140</t>
  </si>
  <si>
    <t>Фізичний захист ядерних установок та ядерних матеріалів</t>
  </si>
  <si>
    <t>2401440</t>
  </si>
  <si>
    <t>0433</t>
  </si>
  <si>
    <t xml:space="preserve">Внесок України до Енергетичного Співтовариства
</t>
  </si>
  <si>
    <t>2401470</t>
  </si>
  <si>
    <t>Виконання боргових зобов'язань за кредитами, залученими під державні гарантії, з метою реалізації проектів соціально-економічного розвитку</t>
  </si>
  <si>
    <t>2401490</t>
  </si>
  <si>
    <t xml:space="preserve">Підтримка впровадження Енергетичної стратегії України </t>
  </si>
  <si>
    <t>2401500</t>
  </si>
  <si>
    <t>Здійснення заходів щодо реалізації пріоритетів розвитку сфери охорони навколишнього природного середовища</t>
  </si>
  <si>
    <t>2401520</t>
  </si>
  <si>
    <t>Забезпечення діяльності Національного центру обліку викидів парникових газів</t>
  </si>
  <si>
    <t>2401530</t>
  </si>
  <si>
    <t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t>
  </si>
  <si>
    <t>2401560</t>
  </si>
  <si>
    <t>Забезпечення діяльності Національної комісії з радіаційного захисту населення України</t>
  </si>
  <si>
    <t>2401630</t>
  </si>
  <si>
    <t xml:space="preserve">Впровадження Програми реформування та розвитку енергетичного сектора </t>
  </si>
  <si>
    <t>у тому числі фінансування звіту Ініціативи прозорості у видобувних галузях</t>
  </si>
  <si>
    <t>2402090</t>
  </si>
  <si>
    <t>Міжнародна діяльність у галузі рибного  господарства</t>
  </si>
  <si>
    <t>2404020</t>
  </si>
  <si>
    <t>0444</t>
  </si>
  <si>
    <t>Розвиток мінерально-сировинної бази</t>
  </si>
  <si>
    <t>2406060</t>
  </si>
  <si>
    <t>Реалізація Державної цільової економічної програми енергоефективності</t>
  </si>
  <si>
    <t>2407070</t>
  </si>
  <si>
    <t>Захист від шкідливої дії вод сільських населених пунктів та сільськогосподарських угідь, в тому числі в басейні р. Тиса у Закарпатській області</t>
  </si>
  <si>
    <t>2407090</t>
  </si>
  <si>
    <t>0620</t>
  </si>
  <si>
    <t>Першочергове забезпечення сільських населених пунктів централізованим водопостачанням</t>
  </si>
  <si>
    <t>2408010</t>
  </si>
  <si>
    <t>Керівництво та управління діяльністю у зоні відчуження</t>
  </si>
  <si>
    <t>2408070</t>
  </si>
  <si>
    <t>Радіологічний захист населення та екологічне оздоровлення території, що зазнала радіоактивного забруднення</t>
  </si>
  <si>
    <t>2408080</t>
  </si>
  <si>
    <t>Збереження етнокультурної спадщини регіонів, постраждалих від наслідків Чорнобильської катастрофи</t>
  </si>
  <si>
    <t>2408090</t>
  </si>
  <si>
    <t>0512</t>
  </si>
  <si>
    <t>Виконання робіт у сфері поводження з радіоактивними відходами неядерного циклу, будівництво комплексу "Вектор" та експлуатація його об'єктів</t>
  </si>
  <si>
    <t>2410000</t>
  </si>
  <si>
    <t>2411000</t>
  </si>
  <si>
    <t>2411030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</si>
  <si>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</si>
  <si>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Міністерство захисту довкілля та природних ресурсів України</t>
  </si>
  <si>
    <t>Апарат Міністерства захисту довкілля та природних ресурсів України</t>
  </si>
  <si>
    <t>Загальне керівництво та управління у сфері захисту довкілля та природних ресурсів</t>
  </si>
  <si>
    <t xml:space="preserve">Наукова і науково-технічна діяльність у сфері захисту довкілля та природних ресурсів </t>
  </si>
  <si>
    <t>Міністерство енергетики України (загальнодержавні видатки та кредитування)</t>
  </si>
  <si>
    <t>Міністерство енергетики України  (загальнодержавні видатки та кредитування)</t>
  </si>
  <si>
    <t>(тис. грн)</t>
  </si>
  <si>
    <t>Зміни до додатка № 4 до Закону України "Про Державний бюджет України на 2020 рік"</t>
  </si>
  <si>
    <t>"Повернення кредитів до Державного бюджету України та розподіл надання кредитів з Державного бюджету України в 2020 році"</t>
  </si>
  <si>
    <t>Код програмної класифікації видатків та кредитування державного бюджету</t>
  </si>
  <si>
    <t>Код функціональної класифікації видатків та кредитування бюджету</t>
  </si>
  <si>
    <t>Найменування
згідно з відомчою і програмною класифікаціями видатків та кредитування державного бюджету</t>
  </si>
  <si>
    <t>Надання кредитів</t>
  </si>
  <si>
    <t>Повернення кредитів</t>
  </si>
  <si>
    <t>Кредитування - всього</t>
  </si>
  <si>
    <t>Разом</t>
  </si>
  <si>
    <t>2401460</t>
  </si>
  <si>
    <t>Повернення коштів, наданих публічному акціонерному товариству «Укргідроенерго» на поворотній основі для реалізації проектів соціально-економічного розвитку</t>
  </si>
  <si>
    <t>2401610</t>
  </si>
  <si>
    <t xml:space="preserve">Реконструкція гідроелектростанцій ПАТ "Укргідроенерго" </t>
  </si>
  <si>
    <t>2401620</t>
  </si>
  <si>
    <t>Реконструкція, капітальний ремонт та технічне переоснащення магістрального газопроводу Уренгой-Помари-Ужгород</t>
  </si>
  <si>
    <t>Додаток № 1</t>
  </si>
  <si>
    <t>Додаток № 2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</si>
</sst>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* #,##0.0;* \-#,##0.0;* &quot;&quot;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Alignment="1">
      <alignment horizontal="centerContinuous"/>
    </xf>
    <xf numFmtId="0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10" xfId="0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 applyProtection="1">
      <alignment vertical="top" wrapText="1"/>
      <protection/>
    </xf>
    <xf numFmtId="164" fontId="7" fillId="0" borderId="10" xfId="0" applyNumberFormat="1" applyFont="1" applyFill="1" applyBorder="1" applyAlignment="1" applyProtection="1">
      <alignment vertical="top"/>
      <protection/>
    </xf>
    <xf numFmtId="164" fontId="2" fillId="0" borderId="10" xfId="0" applyNumberFormat="1" applyFont="1" applyFill="1" applyBorder="1" applyAlignment="1" applyProtection="1">
      <alignment vertical="top"/>
      <protection/>
    </xf>
    <xf numFmtId="0" fontId="7" fillId="0" borderId="10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2" fillId="33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6" fillId="0" borderId="10" xfId="0" applyNumberFormat="1" applyFont="1" applyFill="1" applyBorder="1" applyAlignment="1" applyProtection="1">
      <alignment vertical="top"/>
      <protection/>
    </xf>
    <xf numFmtId="0" fontId="2" fillId="0" borderId="0" xfId="0" applyFont="1" applyAlignment="1">
      <alignment vertical="top"/>
    </xf>
    <xf numFmtId="0" fontId="3" fillId="0" borderId="0" xfId="0" applyNumberFormat="1" applyFont="1" applyFill="1" applyAlignment="1" applyProtection="1">
      <alignment horizontal="center" vertical="top"/>
      <protection/>
    </xf>
    <xf numFmtId="0" fontId="5" fillId="0" borderId="0" xfId="0" applyFont="1" applyAlignment="1">
      <alignment vertical="top"/>
    </xf>
    <xf numFmtId="0" fontId="0" fillId="0" borderId="0" xfId="0" applyNumberFormat="1" applyFont="1" applyFill="1" applyAlignment="1" applyProtection="1">
      <alignment vertical="top" wrapText="1"/>
      <protection/>
    </xf>
    <xf numFmtId="0" fontId="8" fillId="0" borderId="10" xfId="0" applyFont="1" applyFill="1" applyBorder="1" applyAlignment="1" applyProtection="1">
      <alignment horizontal="center" vertical="top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64" fontId="8" fillId="0" borderId="10" xfId="0" applyNumberFormat="1" applyFont="1" applyFill="1" applyBorder="1" applyAlignment="1" applyProtection="1">
      <alignment vertical="top"/>
      <protection/>
    </xf>
    <xf numFmtId="0" fontId="8" fillId="0" borderId="0" xfId="0" applyFont="1" applyAlignment="1">
      <alignment/>
    </xf>
    <xf numFmtId="0" fontId="6" fillId="0" borderId="10" xfId="0" applyFont="1" applyFill="1" applyBorder="1" applyAlignment="1" applyProtection="1">
      <alignment horizontal="center" vertical="top"/>
      <protection/>
    </xf>
    <xf numFmtId="0" fontId="6" fillId="0" borderId="10" xfId="0" applyFont="1" applyFill="1" applyBorder="1" applyAlignment="1" applyProtection="1">
      <alignment vertical="top" wrapText="1"/>
      <protection/>
    </xf>
    <xf numFmtId="0" fontId="6" fillId="0" borderId="0" xfId="0" applyFont="1" applyAlignment="1">
      <alignment/>
    </xf>
    <xf numFmtId="0" fontId="12" fillId="0" borderId="10" xfId="0" applyFont="1" applyFill="1" applyBorder="1" applyAlignment="1" applyProtection="1">
      <alignment vertical="top" wrapText="1"/>
      <protection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/>
    </xf>
    <xf numFmtId="0" fontId="3" fillId="0" borderId="0" xfId="0" applyNumberFormat="1" applyFont="1" applyFill="1" applyAlignment="1" applyProtection="1">
      <alignment horizontal="center" wrapText="1"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64" fontId="2" fillId="0" borderId="0" xfId="0" applyNumberFormat="1" applyFont="1" applyAlignment="1">
      <alignment/>
    </xf>
    <xf numFmtId="0" fontId="11" fillId="0" borderId="0" xfId="0" applyNumberFormat="1" applyFont="1" applyFill="1" applyAlignment="1" applyProtection="1">
      <alignment horizontal="center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9" fillId="0" borderId="13" xfId="0" applyNumberFormat="1" applyFont="1" applyFill="1" applyBorder="1" applyAlignment="1" applyProtection="1">
      <alignment horizont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0"/>
  <sheetViews>
    <sheetView tabSelected="1"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10.140625" style="1" customWidth="1"/>
    <col min="2" max="2" width="11.28125" style="1" customWidth="1"/>
    <col min="3" max="3" width="41.00390625" style="18" customWidth="1"/>
    <col min="4" max="4" width="17.28125" style="1" bestFit="1" customWidth="1"/>
    <col min="5" max="5" width="13.8515625" style="1" customWidth="1"/>
    <col min="6" max="6" width="14.00390625" style="1" customWidth="1"/>
    <col min="7" max="8" width="12.8515625" style="1" customWidth="1"/>
    <col min="9" max="9" width="15.7109375" style="1" bestFit="1" customWidth="1"/>
    <col min="10" max="11" width="12.8515625" style="1" customWidth="1"/>
    <col min="12" max="13" width="13.7109375" style="1" customWidth="1"/>
    <col min="14" max="14" width="17.28125" style="1" bestFit="1" customWidth="1"/>
    <col min="15" max="16" width="9.140625" style="1" customWidth="1"/>
    <col min="17" max="18" width="12.8515625" style="1" customWidth="1"/>
    <col min="19" max="253" width="9.140625" style="1" customWidth="1"/>
    <col min="254" max="16384" width="9.140625" style="1" customWidth="1"/>
  </cols>
  <sheetData>
    <row r="1" spans="12:14" ht="12.75">
      <c r="L1" s="2" t="s">
        <v>187</v>
      </c>
      <c r="M1" s="3"/>
      <c r="N1" s="3"/>
    </row>
    <row r="2" spans="12:14" ht="12.75">
      <c r="L2" s="3" t="s">
        <v>0</v>
      </c>
      <c r="M2" s="3"/>
      <c r="N2" s="3"/>
    </row>
    <row r="3" spans="12:14" ht="12.75">
      <c r="L3" s="3" t="s">
        <v>1</v>
      </c>
      <c r="M3" s="3"/>
      <c r="N3" s="3"/>
    </row>
    <row r="4" spans="12:14" ht="12.75">
      <c r="L4" s="2" t="s">
        <v>105</v>
      </c>
      <c r="M4" s="3"/>
      <c r="N4" s="3"/>
    </row>
    <row r="5" spans="12:14" ht="12.75">
      <c r="L5" s="2"/>
      <c r="M5" s="3"/>
      <c r="N5" s="3"/>
    </row>
    <row r="6" spans="12:14" ht="12.75">
      <c r="L6" s="2"/>
      <c r="M6" s="3"/>
      <c r="N6" s="3"/>
    </row>
    <row r="7" spans="1:14" ht="18.75">
      <c r="A7" s="36" t="s">
        <v>103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8" ht="26.25">
      <c r="A8" s="36" t="s">
        <v>109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5"/>
      <c r="P8" s="5"/>
      <c r="Q8" s="5"/>
      <c r="R8" s="5"/>
    </row>
    <row r="9" spans="1:18" ht="26.25">
      <c r="A9" s="4"/>
      <c r="B9" s="4"/>
      <c r="C9" s="1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5"/>
      <c r="P9" s="5"/>
      <c r="Q9" s="5"/>
      <c r="R9" s="5"/>
    </row>
    <row r="10" spans="1:18" ht="26.25" hidden="1">
      <c r="A10" s="4"/>
      <c r="B10" s="4"/>
      <c r="C10" s="1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5"/>
      <c r="P10" s="5"/>
      <c r="Q10" s="5"/>
      <c r="R10" s="5"/>
    </row>
    <row r="11" spans="3:14" s="6" customFormat="1" ht="12">
      <c r="C11" s="20"/>
      <c r="N11" s="7" t="s">
        <v>171</v>
      </c>
    </row>
    <row r="12" spans="1:14" s="6" customFormat="1" ht="15.75">
      <c r="A12" s="37" t="s">
        <v>2</v>
      </c>
      <c r="B12" s="37" t="s">
        <v>3</v>
      </c>
      <c r="C12" s="38" t="s">
        <v>4</v>
      </c>
      <c r="D12" s="46" t="s">
        <v>5</v>
      </c>
      <c r="E12" s="47"/>
      <c r="F12" s="47"/>
      <c r="G12" s="47"/>
      <c r="H12" s="48"/>
      <c r="I12" s="46" t="s">
        <v>6</v>
      </c>
      <c r="J12" s="47"/>
      <c r="K12" s="47"/>
      <c r="L12" s="47"/>
      <c r="M12" s="48"/>
      <c r="N12" s="40" t="s">
        <v>7</v>
      </c>
    </row>
    <row r="13" spans="1:14" s="6" customFormat="1" ht="15" customHeight="1">
      <c r="A13" s="37"/>
      <c r="B13" s="37"/>
      <c r="C13" s="39"/>
      <c r="D13" s="44" t="s">
        <v>9</v>
      </c>
      <c r="E13" s="49" t="s">
        <v>106</v>
      </c>
      <c r="F13" s="41" t="s">
        <v>8</v>
      </c>
      <c r="G13" s="42"/>
      <c r="H13" s="49" t="s">
        <v>107</v>
      </c>
      <c r="I13" s="44" t="s">
        <v>9</v>
      </c>
      <c r="J13" s="49" t="s">
        <v>106</v>
      </c>
      <c r="K13" s="43" t="s">
        <v>8</v>
      </c>
      <c r="L13" s="42"/>
      <c r="M13" s="49" t="s">
        <v>107</v>
      </c>
      <c r="N13" s="40"/>
    </row>
    <row r="14" spans="1:14" ht="58.5" customHeight="1">
      <c r="A14" s="37"/>
      <c r="B14" s="37"/>
      <c r="C14" s="38"/>
      <c r="D14" s="45"/>
      <c r="E14" s="50"/>
      <c r="F14" s="15" t="s">
        <v>10</v>
      </c>
      <c r="G14" s="15" t="s">
        <v>11</v>
      </c>
      <c r="H14" s="50"/>
      <c r="I14" s="45"/>
      <c r="J14" s="50"/>
      <c r="K14" s="16" t="s">
        <v>10</v>
      </c>
      <c r="L14" s="15" t="s">
        <v>11</v>
      </c>
      <c r="M14" s="50"/>
      <c r="N14" s="40"/>
    </row>
    <row r="15" spans="1:14" s="14" customFormat="1" ht="17.25" customHeight="1">
      <c r="A15" s="12"/>
      <c r="B15" s="12"/>
      <c r="C15" s="29" t="s">
        <v>108</v>
      </c>
      <c r="D15" s="17">
        <v>1137078984.4</v>
      </c>
      <c r="E15" s="17">
        <v>987606145.8</v>
      </c>
      <c r="F15" s="17">
        <v>187466472.7</v>
      </c>
      <c r="G15" s="17">
        <v>8787081.199999997</v>
      </c>
      <c r="H15" s="17">
        <v>78358566.9</v>
      </c>
      <c r="I15" s="17">
        <v>131344714.19999997</v>
      </c>
      <c r="J15" s="17">
        <v>48090732.400000006</v>
      </c>
      <c r="K15" s="17">
        <v>6929976.7</v>
      </c>
      <c r="L15" s="17">
        <v>2462526.6000000006</v>
      </c>
      <c r="M15" s="17">
        <v>83253981.80000001</v>
      </c>
      <c r="N15" s="17">
        <f aca="true" t="shared" si="0" ref="N15:N78">D15+I15</f>
        <v>1268423698.6000001</v>
      </c>
    </row>
    <row r="16" spans="1:14" ht="15" customHeight="1">
      <c r="A16" s="26" t="s">
        <v>12</v>
      </c>
      <c r="B16" s="26"/>
      <c r="C16" s="27" t="s">
        <v>13</v>
      </c>
      <c r="D16" s="17">
        <v>2037966.8</v>
      </c>
      <c r="E16" s="17">
        <v>2022466.8</v>
      </c>
      <c r="F16" s="17">
        <v>1189525.5</v>
      </c>
      <c r="G16" s="17">
        <v>40480.7</v>
      </c>
      <c r="H16" s="17">
        <v>15500</v>
      </c>
      <c r="I16" s="17">
        <v>6350</v>
      </c>
      <c r="J16" s="17">
        <v>5780.7</v>
      </c>
      <c r="K16" s="17">
        <v>1900</v>
      </c>
      <c r="L16" s="17">
        <v>10</v>
      </c>
      <c r="M16" s="17">
        <v>569.3</v>
      </c>
      <c r="N16" s="17">
        <f t="shared" si="0"/>
        <v>2044316.8</v>
      </c>
    </row>
    <row r="17" spans="1:16" ht="15" customHeight="1">
      <c r="A17" s="12" t="s">
        <v>14</v>
      </c>
      <c r="B17" s="12"/>
      <c r="C17" s="9" t="s">
        <v>13</v>
      </c>
      <c r="D17" s="17">
        <v>2037966.8</v>
      </c>
      <c r="E17" s="17">
        <v>2022466.8</v>
      </c>
      <c r="F17" s="17">
        <v>1189525.5</v>
      </c>
      <c r="G17" s="17">
        <v>40480.7</v>
      </c>
      <c r="H17" s="17">
        <v>15500</v>
      </c>
      <c r="I17" s="17">
        <v>6350</v>
      </c>
      <c r="J17" s="17">
        <v>5780.7</v>
      </c>
      <c r="K17" s="17">
        <v>1900</v>
      </c>
      <c r="L17" s="17">
        <v>10</v>
      </c>
      <c r="M17" s="17">
        <v>569.3</v>
      </c>
      <c r="N17" s="17">
        <f t="shared" si="0"/>
        <v>2044316.8</v>
      </c>
      <c r="O17" s="1" t="s">
        <v>15</v>
      </c>
      <c r="P17" s="1" t="s">
        <v>15</v>
      </c>
    </row>
    <row r="18" spans="1:16" ht="43.5" customHeight="1">
      <c r="A18" s="13" t="s">
        <v>17</v>
      </c>
      <c r="B18" s="13" t="s">
        <v>16</v>
      </c>
      <c r="C18" s="8" t="s">
        <v>18</v>
      </c>
      <c r="D18" s="11">
        <v>923475.7</v>
      </c>
      <c r="E18" s="11">
        <v>917947.7</v>
      </c>
      <c r="F18" s="11">
        <v>663256.6</v>
      </c>
      <c r="G18" s="11">
        <v>40480.7</v>
      </c>
      <c r="H18" s="11">
        <v>5528</v>
      </c>
      <c r="I18" s="11">
        <v>6350</v>
      </c>
      <c r="J18" s="11">
        <v>5780.7</v>
      </c>
      <c r="K18" s="11">
        <v>1900</v>
      </c>
      <c r="L18" s="11">
        <v>10</v>
      </c>
      <c r="M18" s="11">
        <v>569.3</v>
      </c>
      <c r="N18" s="11">
        <f t="shared" si="0"/>
        <v>929825.7</v>
      </c>
      <c r="O18" s="1" t="s">
        <v>15</v>
      </c>
      <c r="P18" s="1" t="s">
        <v>15</v>
      </c>
    </row>
    <row r="19" spans="1:14" ht="18" customHeight="1">
      <c r="A19" s="26" t="s">
        <v>27</v>
      </c>
      <c r="B19" s="26"/>
      <c r="C19" s="27" t="s">
        <v>110</v>
      </c>
      <c r="D19" s="17">
        <v>5397719.2</v>
      </c>
      <c r="E19" s="17">
        <v>949528.3999999999</v>
      </c>
      <c r="F19" s="17">
        <v>331210</v>
      </c>
      <c r="G19" s="17">
        <v>8293.5</v>
      </c>
      <c r="H19" s="17">
        <v>4448190.8</v>
      </c>
      <c r="I19" s="17">
        <v>1063280.8</v>
      </c>
      <c r="J19" s="17">
        <v>320833.19999999995</v>
      </c>
      <c r="K19" s="17">
        <v>0</v>
      </c>
      <c r="L19" s="17">
        <v>0</v>
      </c>
      <c r="M19" s="17">
        <v>742447.6</v>
      </c>
      <c r="N19" s="17">
        <f t="shared" si="0"/>
        <v>6461000</v>
      </c>
    </row>
    <row r="20" spans="1:16" ht="18.75" customHeight="1">
      <c r="A20" s="12" t="s">
        <v>28</v>
      </c>
      <c r="B20" s="12"/>
      <c r="C20" s="9" t="s">
        <v>111</v>
      </c>
      <c r="D20" s="17">
        <v>4733489.7</v>
      </c>
      <c r="E20" s="17">
        <v>475378.89999999997</v>
      </c>
      <c r="F20" s="17">
        <v>136639.7</v>
      </c>
      <c r="G20" s="17">
        <v>4034.4</v>
      </c>
      <c r="H20" s="17">
        <v>4258110.8</v>
      </c>
      <c r="I20" s="17">
        <v>1063280.8</v>
      </c>
      <c r="J20" s="17">
        <v>320833.19999999995</v>
      </c>
      <c r="K20" s="17">
        <v>0</v>
      </c>
      <c r="L20" s="17">
        <v>0</v>
      </c>
      <c r="M20" s="17">
        <v>742447.6</v>
      </c>
      <c r="N20" s="17">
        <f t="shared" si="0"/>
        <v>5796770.5</v>
      </c>
      <c r="O20" s="1" t="s">
        <v>15</v>
      </c>
      <c r="P20" s="1" t="s">
        <v>15</v>
      </c>
    </row>
    <row r="21" spans="1:16" ht="25.5">
      <c r="A21" s="13" t="s">
        <v>29</v>
      </c>
      <c r="B21" s="13" t="s">
        <v>30</v>
      </c>
      <c r="C21" s="8" t="s">
        <v>112</v>
      </c>
      <c r="D21" s="11">
        <v>175517.8</v>
      </c>
      <c r="E21" s="11">
        <v>175517.8</v>
      </c>
      <c r="F21" s="11">
        <v>136639.7</v>
      </c>
      <c r="G21" s="11">
        <v>4034.4</v>
      </c>
      <c r="H21" s="11">
        <v>0</v>
      </c>
      <c r="I21" s="11">
        <v>8748.7</v>
      </c>
      <c r="J21" s="11">
        <v>5363.6</v>
      </c>
      <c r="K21" s="11">
        <v>0</v>
      </c>
      <c r="L21" s="11">
        <v>0</v>
      </c>
      <c r="M21" s="11">
        <v>3385.1</v>
      </c>
      <c r="N21" s="11">
        <f t="shared" si="0"/>
        <v>184266.5</v>
      </c>
      <c r="O21" s="1" t="s">
        <v>15</v>
      </c>
      <c r="P21" s="1" t="s">
        <v>15</v>
      </c>
    </row>
    <row r="22" spans="1:19" ht="31.5" customHeight="1">
      <c r="A22" s="13">
        <v>2401040</v>
      </c>
      <c r="B22" s="13" t="s">
        <v>113</v>
      </c>
      <c r="C22" s="8" t="s">
        <v>114</v>
      </c>
      <c r="D22" s="11">
        <v>8396.1</v>
      </c>
      <c r="E22" s="11">
        <v>0</v>
      </c>
      <c r="F22" s="11">
        <v>0</v>
      </c>
      <c r="G22" s="11">
        <v>0</v>
      </c>
      <c r="H22" s="11">
        <v>8396.1</v>
      </c>
      <c r="I22" s="11"/>
      <c r="J22" s="11">
        <v>0</v>
      </c>
      <c r="K22" s="11">
        <v>0</v>
      </c>
      <c r="L22" s="11">
        <v>0</v>
      </c>
      <c r="M22" s="11"/>
      <c r="N22" s="11">
        <f t="shared" si="0"/>
        <v>8396.1</v>
      </c>
      <c r="O22" s="21"/>
      <c r="Q22" t="s">
        <v>15</v>
      </c>
      <c r="R22" t="s">
        <v>15</v>
      </c>
      <c r="S22" t="s">
        <v>15</v>
      </c>
    </row>
    <row r="23" spans="1:16" ht="30" customHeight="1">
      <c r="A23" s="13" t="s">
        <v>31</v>
      </c>
      <c r="B23" s="13" t="s">
        <v>32</v>
      </c>
      <c r="C23" s="8" t="s">
        <v>33</v>
      </c>
      <c r="D23" s="11">
        <v>659705.1</v>
      </c>
      <c r="E23" s="11">
        <v>0</v>
      </c>
      <c r="F23" s="11">
        <v>0</v>
      </c>
      <c r="G23" s="11">
        <v>0</v>
      </c>
      <c r="H23" s="11">
        <v>659705.1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f t="shared" si="0"/>
        <v>659705.1</v>
      </c>
      <c r="O23" s="1" t="s">
        <v>15</v>
      </c>
      <c r="P23" s="1" t="s">
        <v>15</v>
      </c>
    </row>
    <row r="24" spans="1:14" ht="60" customHeight="1">
      <c r="A24" s="13" t="s">
        <v>115</v>
      </c>
      <c r="B24" s="13" t="s">
        <v>23</v>
      </c>
      <c r="C24" s="8" t="s">
        <v>116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>
        <f t="shared" si="0"/>
        <v>0</v>
      </c>
    </row>
    <row r="25" spans="1:14" ht="27" customHeight="1">
      <c r="A25" s="13" t="s">
        <v>117</v>
      </c>
      <c r="B25" s="13" t="s">
        <v>118</v>
      </c>
      <c r="C25" s="8" t="s">
        <v>119</v>
      </c>
      <c r="D25" s="11">
        <v>290000</v>
      </c>
      <c r="E25" s="11">
        <v>290000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f t="shared" si="0"/>
        <v>290000</v>
      </c>
    </row>
    <row r="26" spans="1:14" ht="30.75" customHeight="1">
      <c r="A26" s="13" t="s">
        <v>120</v>
      </c>
      <c r="B26" s="13" t="s">
        <v>37</v>
      </c>
      <c r="C26" s="8" t="s">
        <v>121</v>
      </c>
      <c r="D26" s="11">
        <v>27263.5</v>
      </c>
      <c r="E26" s="11">
        <v>0</v>
      </c>
      <c r="F26" s="11">
        <v>0</v>
      </c>
      <c r="G26" s="11">
        <v>0</v>
      </c>
      <c r="H26" s="11">
        <v>27263.5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f t="shared" si="0"/>
        <v>27263.5</v>
      </c>
    </row>
    <row r="27" spans="1:16" ht="17.25" customHeight="1">
      <c r="A27" s="13" t="s">
        <v>34</v>
      </c>
      <c r="B27" s="13" t="s">
        <v>19</v>
      </c>
      <c r="C27" s="8" t="s">
        <v>35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>
        <f t="shared" si="0"/>
        <v>0</v>
      </c>
      <c r="O27" s="1" t="s">
        <v>15</v>
      </c>
      <c r="P27" s="1" t="s">
        <v>15</v>
      </c>
    </row>
    <row r="28" spans="1:16" ht="84" customHeight="1">
      <c r="A28" s="13" t="s">
        <v>36</v>
      </c>
      <c r="B28" s="13" t="s">
        <v>37</v>
      </c>
      <c r="C28" s="8" t="s">
        <v>38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f t="shared" si="0"/>
        <v>0</v>
      </c>
      <c r="O28" s="1" t="s">
        <v>15</v>
      </c>
      <c r="P28" s="1" t="s">
        <v>15</v>
      </c>
    </row>
    <row r="29" spans="1:16" ht="33.75" customHeight="1">
      <c r="A29" s="13" t="s">
        <v>39</v>
      </c>
      <c r="B29" s="13" t="s">
        <v>30</v>
      </c>
      <c r="C29" s="8" t="s">
        <v>40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/>
      <c r="J29" s="11">
        <v>0</v>
      </c>
      <c r="K29" s="11">
        <v>0</v>
      </c>
      <c r="L29" s="11">
        <v>0</v>
      </c>
      <c r="M29" s="11"/>
      <c r="N29" s="11">
        <f t="shared" si="0"/>
        <v>0</v>
      </c>
      <c r="O29" s="1" t="s">
        <v>15</v>
      </c>
      <c r="P29" s="1" t="s">
        <v>15</v>
      </c>
    </row>
    <row r="30" spans="1:16" ht="46.5" customHeight="1">
      <c r="A30" s="13" t="s">
        <v>41</v>
      </c>
      <c r="B30" s="13" t="s">
        <v>42</v>
      </c>
      <c r="C30" s="8" t="s">
        <v>43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f t="shared" si="0"/>
        <v>0</v>
      </c>
      <c r="O30" s="1" t="s">
        <v>15</v>
      </c>
      <c r="P30" s="1" t="s">
        <v>15</v>
      </c>
    </row>
    <row r="31" spans="1:14" ht="24" customHeight="1">
      <c r="A31" s="13" t="s">
        <v>122</v>
      </c>
      <c r="B31" s="13" t="s">
        <v>123</v>
      </c>
      <c r="C31" s="8" t="s">
        <v>124</v>
      </c>
      <c r="D31" s="11">
        <v>6661.1</v>
      </c>
      <c r="E31" s="11">
        <v>6661.1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f t="shared" si="0"/>
        <v>6661.1</v>
      </c>
    </row>
    <row r="32" spans="1:14" ht="55.5" customHeight="1">
      <c r="A32" s="13" t="s">
        <v>125</v>
      </c>
      <c r="B32" s="13" t="s">
        <v>21</v>
      </c>
      <c r="C32" s="8" t="s">
        <v>126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289748.6</v>
      </c>
      <c r="J32" s="11">
        <v>289748.6</v>
      </c>
      <c r="K32" s="11">
        <v>0</v>
      </c>
      <c r="L32" s="11">
        <v>0</v>
      </c>
      <c r="M32" s="11">
        <v>0</v>
      </c>
      <c r="N32" s="11">
        <f t="shared" si="0"/>
        <v>289748.6</v>
      </c>
    </row>
    <row r="33" spans="1:14" ht="27.75" customHeight="1">
      <c r="A33" s="13" t="s">
        <v>127</v>
      </c>
      <c r="B33" s="13" t="s">
        <v>123</v>
      </c>
      <c r="C33" s="8" t="s">
        <v>128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739062.5</v>
      </c>
      <c r="J33" s="11">
        <v>0</v>
      </c>
      <c r="K33" s="11">
        <v>0</v>
      </c>
      <c r="L33" s="11">
        <v>0</v>
      </c>
      <c r="M33" s="11">
        <v>739062.5</v>
      </c>
      <c r="N33" s="11">
        <f t="shared" si="0"/>
        <v>739062.5</v>
      </c>
    </row>
    <row r="34" spans="1:14" ht="44.25" customHeight="1">
      <c r="A34" s="13" t="s">
        <v>129</v>
      </c>
      <c r="B34" s="13" t="s">
        <v>30</v>
      </c>
      <c r="C34" s="8" t="s">
        <v>130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>
        <f t="shared" si="0"/>
        <v>0</v>
      </c>
    </row>
    <row r="35" spans="1:14" ht="30" customHeight="1">
      <c r="A35" s="13" t="s">
        <v>131</v>
      </c>
      <c r="B35" s="13" t="s">
        <v>30</v>
      </c>
      <c r="C35" s="8" t="s">
        <v>132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>
        <f t="shared" si="0"/>
        <v>0</v>
      </c>
    </row>
    <row r="36" spans="1:14" ht="84" customHeight="1">
      <c r="A36" s="13" t="s">
        <v>133</v>
      </c>
      <c r="B36" s="13" t="s">
        <v>22</v>
      </c>
      <c r="C36" s="8" t="s">
        <v>134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>
        <f t="shared" si="0"/>
        <v>0</v>
      </c>
    </row>
    <row r="37" spans="1:14" ht="30" customHeight="1">
      <c r="A37" s="13" t="s">
        <v>135</v>
      </c>
      <c r="B37" s="13" t="s">
        <v>30</v>
      </c>
      <c r="C37" s="8" t="s">
        <v>136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>
        <f t="shared" si="0"/>
        <v>0</v>
      </c>
    </row>
    <row r="38" spans="1:16" ht="20.25" customHeight="1">
      <c r="A38" s="13" t="s">
        <v>44</v>
      </c>
      <c r="B38" s="13" t="s">
        <v>32</v>
      </c>
      <c r="C38" s="8" t="s">
        <v>45</v>
      </c>
      <c r="D38" s="11">
        <v>3562746.1</v>
      </c>
      <c r="E38" s="11">
        <v>0</v>
      </c>
      <c r="F38" s="11">
        <v>0</v>
      </c>
      <c r="G38" s="11">
        <v>0</v>
      </c>
      <c r="H38" s="11">
        <v>3562746.1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f t="shared" si="0"/>
        <v>3562746.1</v>
      </c>
      <c r="O38" s="1" t="s">
        <v>15</v>
      </c>
      <c r="P38" s="1" t="s">
        <v>15</v>
      </c>
    </row>
    <row r="39" spans="1:14" ht="30" customHeight="1">
      <c r="A39" s="13" t="s">
        <v>137</v>
      </c>
      <c r="B39" s="13" t="s">
        <v>123</v>
      </c>
      <c r="C39" s="8" t="s">
        <v>138</v>
      </c>
      <c r="D39" s="11">
        <v>3200</v>
      </c>
      <c r="E39" s="11">
        <v>3200</v>
      </c>
      <c r="F39" s="11">
        <v>0</v>
      </c>
      <c r="G39" s="11">
        <v>0</v>
      </c>
      <c r="H39" s="11">
        <v>0</v>
      </c>
      <c r="I39" s="11">
        <v>25721</v>
      </c>
      <c r="J39" s="11">
        <v>25721</v>
      </c>
      <c r="K39" s="11">
        <v>0</v>
      </c>
      <c r="L39" s="11">
        <v>0</v>
      </c>
      <c r="M39" s="11">
        <v>0</v>
      </c>
      <c r="N39" s="11">
        <f t="shared" si="0"/>
        <v>28921</v>
      </c>
    </row>
    <row r="40" spans="1:14" s="25" customFormat="1" ht="30.75" customHeight="1">
      <c r="A40" s="22"/>
      <c r="B40" s="22"/>
      <c r="C40" s="23" t="s">
        <v>139</v>
      </c>
      <c r="D40" s="24">
        <v>3200</v>
      </c>
      <c r="E40" s="24">
        <v>3200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f t="shared" si="0"/>
        <v>3200</v>
      </c>
    </row>
    <row r="41" spans="1:16" ht="27">
      <c r="A41" s="12" t="s">
        <v>46</v>
      </c>
      <c r="B41" s="12"/>
      <c r="C41" s="9" t="s">
        <v>47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>
        <f t="shared" si="0"/>
        <v>0</v>
      </c>
      <c r="O41" s="1" t="s">
        <v>15</v>
      </c>
      <c r="P41" s="1" t="s">
        <v>15</v>
      </c>
    </row>
    <row r="42" spans="1:16" ht="32.25" customHeight="1">
      <c r="A42" s="13" t="s">
        <v>48</v>
      </c>
      <c r="B42" s="13" t="s">
        <v>49</v>
      </c>
      <c r="C42" s="8" t="s">
        <v>50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>
        <f t="shared" si="0"/>
        <v>0</v>
      </c>
      <c r="O42" s="1" t="s">
        <v>15</v>
      </c>
      <c r="P42" s="1" t="s">
        <v>15</v>
      </c>
    </row>
    <row r="43" spans="1:16" ht="43.5" customHeight="1">
      <c r="A43" s="13" t="s">
        <v>51</v>
      </c>
      <c r="B43" s="13" t="s">
        <v>49</v>
      </c>
      <c r="C43" s="8" t="s">
        <v>52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>
        <f t="shared" si="0"/>
        <v>0</v>
      </c>
      <c r="O43" s="1" t="s">
        <v>15</v>
      </c>
      <c r="P43" s="1" t="s">
        <v>15</v>
      </c>
    </row>
    <row r="44" spans="1:16" ht="44.25" customHeight="1">
      <c r="A44" s="13" t="s">
        <v>53</v>
      </c>
      <c r="B44" s="13" t="s">
        <v>49</v>
      </c>
      <c r="C44" s="8" t="s">
        <v>54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>
        <f t="shared" si="0"/>
        <v>0</v>
      </c>
      <c r="O44" s="1" t="s">
        <v>15</v>
      </c>
      <c r="P44" s="1" t="s">
        <v>15</v>
      </c>
    </row>
    <row r="45" spans="1:14" ht="30" customHeight="1">
      <c r="A45" s="13" t="s">
        <v>140</v>
      </c>
      <c r="B45" s="13" t="s">
        <v>49</v>
      </c>
      <c r="C45" s="8" t="s">
        <v>141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>
        <f t="shared" si="0"/>
        <v>0</v>
      </c>
    </row>
    <row r="46" spans="1:16" ht="27">
      <c r="A46" s="12" t="s">
        <v>55</v>
      </c>
      <c r="B46" s="12"/>
      <c r="C46" s="9" t="s">
        <v>56</v>
      </c>
      <c r="D46" s="17">
        <v>202204</v>
      </c>
      <c r="E46" s="17">
        <v>202204</v>
      </c>
      <c r="F46" s="17">
        <v>146020.2</v>
      </c>
      <c r="G46" s="17">
        <v>3374.3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f t="shared" si="0"/>
        <v>202204</v>
      </c>
      <c r="O46" s="1" t="s">
        <v>15</v>
      </c>
      <c r="P46" s="1" t="s">
        <v>15</v>
      </c>
    </row>
    <row r="47" spans="1:16" ht="29.25" customHeight="1">
      <c r="A47" s="13" t="s">
        <v>57</v>
      </c>
      <c r="B47" s="13" t="s">
        <v>37</v>
      </c>
      <c r="C47" s="8" t="s">
        <v>58</v>
      </c>
      <c r="D47" s="11">
        <v>202204</v>
      </c>
      <c r="E47" s="11">
        <v>202204</v>
      </c>
      <c r="F47" s="11">
        <v>146020.2</v>
      </c>
      <c r="G47" s="11">
        <v>3374.3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f t="shared" si="0"/>
        <v>202204</v>
      </c>
      <c r="O47" s="1" t="s">
        <v>15</v>
      </c>
      <c r="P47" s="1" t="s">
        <v>15</v>
      </c>
    </row>
    <row r="48" spans="1:16" ht="18" customHeight="1">
      <c r="A48" s="12" t="s">
        <v>59</v>
      </c>
      <c r="B48" s="12"/>
      <c r="C48" s="9" t="s">
        <v>60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>
        <f t="shared" si="0"/>
        <v>0</v>
      </c>
      <c r="O48" s="1" t="s">
        <v>15</v>
      </c>
      <c r="P48" s="1" t="s">
        <v>15</v>
      </c>
    </row>
    <row r="49" spans="1:16" ht="27" customHeight="1">
      <c r="A49" s="13" t="s">
        <v>61</v>
      </c>
      <c r="B49" s="13" t="s">
        <v>42</v>
      </c>
      <c r="C49" s="8" t="s">
        <v>62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>
        <f t="shared" si="0"/>
        <v>0</v>
      </c>
      <c r="O49" s="1" t="s">
        <v>15</v>
      </c>
      <c r="P49" s="1" t="s">
        <v>15</v>
      </c>
    </row>
    <row r="50" spans="1:14" ht="14.25" customHeight="1">
      <c r="A50" s="13" t="s">
        <v>142</v>
      </c>
      <c r="B50" s="13" t="s">
        <v>143</v>
      </c>
      <c r="C50" s="8" t="s">
        <v>144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>
        <f t="shared" si="0"/>
        <v>0</v>
      </c>
    </row>
    <row r="51" spans="1:16" ht="13.5">
      <c r="A51" s="12" t="s">
        <v>63</v>
      </c>
      <c r="B51" s="12"/>
      <c r="C51" s="9" t="s">
        <v>64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>
        <f t="shared" si="0"/>
        <v>0</v>
      </c>
      <c r="O51" s="1" t="s">
        <v>15</v>
      </c>
      <c r="P51" s="1" t="s">
        <v>15</v>
      </c>
    </row>
    <row r="52" spans="1:16" ht="30" customHeight="1">
      <c r="A52" s="13" t="s">
        <v>65</v>
      </c>
      <c r="B52" s="13" t="s">
        <v>30</v>
      </c>
      <c r="C52" s="8" t="s">
        <v>66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>
        <f t="shared" si="0"/>
        <v>0</v>
      </c>
      <c r="O52" s="1" t="s">
        <v>15</v>
      </c>
      <c r="P52" s="1" t="s">
        <v>15</v>
      </c>
    </row>
    <row r="53" spans="1:16" ht="32.25" customHeight="1">
      <c r="A53" s="12" t="s">
        <v>67</v>
      </c>
      <c r="B53" s="12"/>
      <c r="C53" s="9" t="s">
        <v>68</v>
      </c>
      <c r="D53" s="17">
        <v>462025.5</v>
      </c>
      <c r="E53" s="17">
        <v>271945.5</v>
      </c>
      <c r="F53" s="17">
        <v>48550.1</v>
      </c>
      <c r="G53" s="17">
        <v>884.8</v>
      </c>
      <c r="H53" s="17">
        <v>190080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f t="shared" si="0"/>
        <v>462025.5</v>
      </c>
      <c r="O53" s="1" t="s">
        <v>15</v>
      </c>
      <c r="P53" s="1" t="s">
        <v>15</v>
      </c>
    </row>
    <row r="54" spans="1:16" ht="27.75" customHeight="1">
      <c r="A54" s="13" t="s">
        <v>69</v>
      </c>
      <c r="B54" s="13" t="s">
        <v>37</v>
      </c>
      <c r="C54" s="8" t="s">
        <v>70</v>
      </c>
      <c r="D54" s="11">
        <v>62025.5</v>
      </c>
      <c r="E54" s="11">
        <v>62025.5</v>
      </c>
      <c r="F54" s="11">
        <v>48550.1</v>
      </c>
      <c r="G54" s="11">
        <v>884.8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f t="shared" si="0"/>
        <v>62025.5</v>
      </c>
      <c r="O54" s="1" t="s">
        <v>15</v>
      </c>
      <c r="P54" s="1" t="s">
        <v>15</v>
      </c>
    </row>
    <row r="55" spans="1:14" ht="28.5" customHeight="1">
      <c r="A55" s="13" t="s">
        <v>145</v>
      </c>
      <c r="B55" s="13" t="s">
        <v>97</v>
      </c>
      <c r="C55" s="8" t="s">
        <v>146</v>
      </c>
      <c r="D55" s="11">
        <v>400000</v>
      </c>
      <c r="E55" s="11">
        <v>209920</v>
      </c>
      <c r="F55" s="11">
        <v>0</v>
      </c>
      <c r="G55" s="11">
        <v>0</v>
      </c>
      <c r="H55" s="11">
        <v>190080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f t="shared" si="0"/>
        <v>400000</v>
      </c>
    </row>
    <row r="56" spans="1:16" ht="15.75" customHeight="1">
      <c r="A56" s="12" t="s">
        <v>71</v>
      </c>
      <c r="B56" s="12"/>
      <c r="C56" s="9" t="s">
        <v>72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>
        <f t="shared" si="0"/>
        <v>0</v>
      </c>
      <c r="O56" s="1" t="s">
        <v>15</v>
      </c>
      <c r="P56" s="1" t="s">
        <v>15</v>
      </c>
    </row>
    <row r="57" spans="1:16" ht="31.5" customHeight="1">
      <c r="A57" s="13" t="s">
        <v>73</v>
      </c>
      <c r="B57" s="13" t="s">
        <v>25</v>
      </c>
      <c r="C57" s="8" t="s">
        <v>74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>
        <f t="shared" si="0"/>
        <v>0</v>
      </c>
      <c r="O57" s="1" t="s">
        <v>15</v>
      </c>
      <c r="P57" s="1" t="s">
        <v>15</v>
      </c>
    </row>
    <row r="58" spans="1:16" ht="32.25" customHeight="1">
      <c r="A58" s="13" t="s">
        <v>75</v>
      </c>
      <c r="B58" s="13" t="s">
        <v>25</v>
      </c>
      <c r="C58" s="8" t="s">
        <v>76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>
        <f t="shared" si="0"/>
        <v>0</v>
      </c>
      <c r="O58" s="1" t="s">
        <v>15</v>
      </c>
      <c r="P58" s="1" t="s">
        <v>15</v>
      </c>
    </row>
    <row r="59" spans="1:14" ht="50.25" customHeight="1">
      <c r="A59" s="13" t="s">
        <v>147</v>
      </c>
      <c r="B59" s="13" t="s">
        <v>22</v>
      </c>
      <c r="C59" s="8" t="s">
        <v>148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>
        <f t="shared" si="0"/>
        <v>0</v>
      </c>
    </row>
    <row r="60" spans="1:14" ht="30" customHeight="1">
      <c r="A60" s="13" t="s">
        <v>149</v>
      </c>
      <c r="B60" s="13" t="s">
        <v>150</v>
      </c>
      <c r="C60" s="8" t="s">
        <v>151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>
        <f t="shared" si="0"/>
        <v>0</v>
      </c>
    </row>
    <row r="61" spans="1:16" ht="84.75" customHeight="1">
      <c r="A61" s="13" t="s">
        <v>77</v>
      </c>
      <c r="B61" s="13" t="s">
        <v>22</v>
      </c>
      <c r="C61" s="8" t="s">
        <v>104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>
        <f t="shared" si="0"/>
        <v>0</v>
      </c>
      <c r="O61" s="1" t="s">
        <v>15</v>
      </c>
      <c r="P61" s="1" t="s">
        <v>15</v>
      </c>
    </row>
    <row r="62" spans="1:16" ht="81.75" customHeight="1">
      <c r="A62" s="13" t="s">
        <v>78</v>
      </c>
      <c r="B62" s="13" t="s">
        <v>22</v>
      </c>
      <c r="C62" s="8" t="s">
        <v>79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>
        <f t="shared" si="0"/>
        <v>0</v>
      </c>
      <c r="O62" s="1" t="s">
        <v>15</v>
      </c>
      <c r="P62" s="1" t="s">
        <v>15</v>
      </c>
    </row>
    <row r="63" spans="1:16" ht="43.5" customHeight="1">
      <c r="A63" s="13" t="s">
        <v>80</v>
      </c>
      <c r="B63" s="13" t="s">
        <v>22</v>
      </c>
      <c r="C63" s="8" t="s">
        <v>81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>
        <f t="shared" si="0"/>
        <v>0</v>
      </c>
      <c r="O63" s="1" t="s">
        <v>15</v>
      </c>
      <c r="P63" s="1" t="s">
        <v>15</v>
      </c>
    </row>
    <row r="64" spans="1:16" ht="27">
      <c r="A64" s="12" t="s">
        <v>82</v>
      </c>
      <c r="B64" s="12"/>
      <c r="C64" s="9" t="s">
        <v>83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>
        <f t="shared" si="0"/>
        <v>0</v>
      </c>
      <c r="O64" s="1" t="s">
        <v>15</v>
      </c>
      <c r="P64" s="1" t="s">
        <v>15</v>
      </c>
    </row>
    <row r="65" spans="1:14" ht="33" customHeight="1">
      <c r="A65" s="13" t="s">
        <v>152</v>
      </c>
      <c r="B65" s="13" t="s">
        <v>24</v>
      </c>
      <c r="C65" s="8" t="s">
        <v>153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>
        <f t="shared" si="0"/>
        <v>0</v>
      </c>
    </row>
    <row r="66" spans="1:14" ht="45" customHeight="1">
      <c r="A66" s="13" t="s">
        <v>154</v>
      </c>
      <c r="B66" s="13" t="s">
        <v>24</v>
      </c>
      <c r="C66" s="8" t="s">
        <v>155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>
        <f t="shared" si="0"/>
        <v>0</v>
      </c>
    </row>
    <row r="67" spans="1:14" ht="42.75" customHeight="1">
      <c r="A67" s="13" t="s">
        <v>156</v>
      </c>
      <c r="B67" s="13" t="s">
        <v>113</v>
      </c>
      <c r="C67" s="8" t="s">
        <v>157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>
        <f t="shared" si="0"/>
        <v>0</v>
      </c>
    </row>
    <row r="68" spans="1:14" ht="54.75" customHeight="1">
      <c r="A68" s="13" t="s">
        <v>158</v>
      </c>
      <c r="B68" s="13" t="s">
        <v>159</v>
      </c>
      <c r="C68" s="8" t="s">
        <v>160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>
        <f t="shared" si="0"/>
        <v>0</v>
      </c>
    </row>
    <row r="69" spans="1:16" ht="38.25">
      <c r="A69" s="13" t="s">
        <v>84</v>
      </c>
      <c r="B69" s="13" t="s">
        <v>24</v>
      </c>
      <c r="C69" s="8" t="s">
        <v>85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>
        <f t="shared" si="0"/>
        <v>0</v>
      </c>
      <c r="O69" s="1" t="s">
        <v>15</v>
      </c>
      <c r="P69" s="1" t="s">
        <v>15</v>
      </c>
    </row>
    <row r="70" spans="1:16" ht="43.5" customHeight="1">
      <c r="A70" s="13" t="s">
        <v>86</v>
      </c>
      <c r="B70" s="13" t="s">
        <v>24</v>
      </c>
      <c r="C70" s="8" t="s">
        <v>87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>
        <f t="shared" si="0"/>
        <v>0</v>
      </c>
      <c r="O70" s="1" t="s">
        <v>15</v>
      </c>
      <c r="P70" s="1" t="s">
        <v>15</v>
      </c>
    </row>
    <row r="71" spans="1:16" ht="42" customHeight="1">
      <c r="A71" s="13" t="s">
        <v>88</v>
      </c>
      <c r="B71" s="13" t="s">
        <v>24</v>
      </c>
      <c r="C71" s="8" t="s">
        <v>89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>
        <f t="shared" si="0"/>
        <v>0</v>
      </c>
      <c r="O71" s="1" t="s">
        <v>15</v>
      </c>
      <c r="P71" s="1" t="s">
        <v>15</v>
      </c>
    </row>
    <row r="72" spans="1:16" ht="15" customHeight="1">
      <c r="A72" s="12" t="s">
        <v>90</v>
      </c>
      <c r="B72" s="12"/>
      <c r="C72" s="9" t="s">
        <v>91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>
        <f t="shared" si="0"/>
        <v>0</v>
      </c>
      <c r="O72" s="1" t="s">
        <v>15</v>
      </c>
      <c r="P72" s="1" t="s">
        <v>15</v>
      </c>
    </row>
    <row r="73" spans="1:16" ht="29.25" customHeight="1">
      <c r="A73" s="13" t="s">
        <v>92</v>
      </c>
      <c r="B73" s="13" t="s">
        <v>93</v>
      </c>
      <c r="C73" s="8" t="s">
        <v>94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>
        <f t="shared" si="0"/>
        <v>0</v>
      </c>
      <c r="O73" s="1" t="s">
        <v>15</v>
      </c>
      <c r="P73" s="1" t="s">
        <v>15</v>
      </c>
    </row>
    <row r="74" spans="1:16" ht="30" customHeight="1">
      <c r="A74" s="13" t="s">
        <v>95</v>
      </c>
      <c r="B74" s="13" t="s">
        <v>93</v>
      </c>
      <c r="C74" s="8" t="s">
        <v>96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>
        <f t="shared" si="0"/>
        <v>0</v>
      </c>
      <c r="O74" s="1" t="s">
        <v>15</v>
      </c>
      <c r="P74" s="1" t="s">
        <v>15</v>
      </c>
    </row>
    <row r="75" spans="1:14" s="28" customFormat="1" ht="30" customHeight="1">
      <c r="A75" s="26" t="s">
        <v>161</v>
      </c>
      <c r="B75" s="26"/>
      <c r="C75" s="27" t="s">
        <v>169</v>
      </c>
      <c r="D75" s="17">
        <v>137499.5</v>
      </c>
      <c r="E75" s="17">
        <v>13750</v>
      </c>
      <c r="F75" s="17">
        <v>0</v>
      </c>
      <c r="G75" s="17">
        <v>0</v>
      </c>
      <c r="H75" s="17">
        <v>123749.5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f t="shared" si="0"/>
        <v>137499.5</v>
      </c>
    </row>
    <row r="76" spans="1:14" ht="30" customHeight="1">
      <c r="A76" s="12" t="s">
        <v>162</v>
      </c>
      <c r="B76" s="12"/>
      <c r="C76" s="9" t="s">
        <v>170</v>
      </c>
      <c r="D76" s="17">
        <v>137499.5</v>
      </c>
      <c r="E76" s="17">
        <v>13750</v>
      </c>
      <c r="F76" s="17">
        <v>0</v>
      </c>
      <c r="G76" s="17">
        <v>0</v>
      </c>
      <c r="H76" s="17">
        <v>123749.5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f t="shared" si="0"/>
        <v>137499.5</v>
      </c>
    </row>
    <row r="77" spans="1:14" ht="60" customHeight="1">
      <c r="A77" s="13" t="s">
        <v>163</v>
      </c>
      <c r="B77" s="13" t="s">
        <v>26</v>
      </c>
      <c r="C77" s="8" t="s">
        <v>164</v>
      </c>
      <c r="D77" s="11">
        <v>137499.5</v>
      </c>
      <c r="E77" s="11">
        <v>13750</v>
      </c>
      <c r="F77" s="11">
        <v>0</v>
      </c>
      <c r="G77" s="11">
        <v>0</v>
      </c>
      <c r="H77" s="11">
        <v>123749.5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f t="shared" si="0"/>
        <v>137499.5</v>
      </c>
    </row>
    <row r="78" spans="1:14" s="28" customFormat="1" ht="30" customHeight="1">
      <c r="A78" s="26">
        <v>2700000</v>
      </c>
      <c r="B78" s="26"/>
      <c r="C78" s="27" t="s">
        <v>165</v>
      </c>
      <c r="D78" s="17">
        <v>5514985.199999999</v>
      </c>
      <c r="E78" s="17">
        <v>3762105.6999999997</v>
      </c>
      <c r="F78" s="17">
        <v>2612445.1000000006</v>
      </c>
      <c r="G78" s="17">
        <v>406751.1000000001</v>
      </c>
      <c r="H78" s="17">
        <v>1752879.5</v>
      </c>
      <c r="I78" s="17">
        <v>4192335.3000000003</v>
      </c>
      <c r="J78" s="17">
        <v>2371442.5</v>
      </c>
      <c r="K78" s="17">
        <v>279099.8</v>
      </c>
      <c r="L78" s="17">
        <v>1594461</v>
      </c>
      <c r="M78" s="17">
        <v>1820892.7999999998</v>
      </c>
      <c r="N78" s="17">
        <f t="shared" si="0"/>
        <v>9707320.5</v>
      </c>
    </row>
    <row r="79" spans="1:14" ht="30" customHeight="1">
      <c r="A79" s="12">
        <v>2701000</v>
      </c>
      <c r="B79" s="12"/>
      <c r="C79" s="9" t="s">
        <v>166</v>
      </c>
      <c r="D79" s="17">
        <v>551378.7</v>
      </c>
      <c r="E79" s="17">
        <v>500011.7</v>
      </c>
      <c r="F79" s="17">
        <v>334192.20000000007</v>
      </c>
      <c r="G79" s="17">
        <v>7678.5</v>
      </c>
      <c r="H79" s="17">
        <v>51367</v>
      </c>
      <c r="I79" s="17">
        <v>93515.7</v>
      </c>
      <c r="J79" s="17">
        <v>53569.5</v>
      </c>
      <c r="K79" s="17">
        <v>15602.2</v>
      </c>
      <c r="L79" s="17">
        <v>4456.900000000001</v>
      </c>
      <c r="M79" s="17">
        <v>39946.2</v>
      </c>
      <c r="N79" s="17">
        <f aca="true" t="shared" si="1" ref="N79:N120">D79+I79</f>
        <v>644894.3999999999</v>
      </c>
    </row>
    <row r="80" spans="1:14" ht="28.5" customHeight="1">
      <c r="A80" s="13">
        <v>2701010</v>
      </c>
      <c r="B80" s="13" t="s">
        <v>30</v>
      </c>
      <c r="C80" s="8" t="s">
        <v>167</v>
      </c>
      <c r="D80" s="11">
        <v>55370.9</v>
      </c>
      <c r="E80" s="11">
        <v>55370.9</v>
      </c>
      <c r="F80" s="11">
        <v>44658</v>
      </c>
      <c r="G80" s="11">
        <v>510.6</v>
      </c>
      <c r="H80" s="11">
        <v>0</v>
      </c>
      <c r="I80" s="11">
        <v>30540</v>
      </c>
      <c r="J80" s="11">
        <v>27200.2</v>
      </c>
      <c r="K80" s="11">
        <v>5400.2</v>
      </c>
      <c r="L80" s="11">
        <v>3728.3</v>
      </c>
      <c r="M80" s="11">
        <v>3339.8</v>
      </c>
      <c r="N80" s="11">
        <f t="shared" si="1"/>
        <v>85910.9</v>
      </c>
    </row>
    <row r="81" spans="1:14" ht="30" customHeight="1">
      <c r="A81" s="13">
        <v>2701040</v>
      </c>
      <c r="B81" s="13" t="s">
        <v>113</v>
      </c>
      <c r="C81" s="8" t="s">
        <v>168</v>
      </c>
      <c r="D81" s="11">
        <v>41248</v>
      </c>
      <c r="E81" s="11">
        <v>0</v>
      </c>
      <c r="F81" s="11">
        <v>0</v>
      </c>
      <c r="G81" s="11">
        <v>0</v>
      </c>
      <c r="H81" s="11">
        <v>41248</v>
      </c>
      <c r="I81" s="11">
        <v>14400</v>
      </c>
      <c r="J81" s="11">
        <v>0</v>
      </c>
      <c r="K81" s="11">
        <v>0</v>
      </c>
      <c r="L81" s="11">
        <v>0</v>
      </c>
      <c r="M81" s="11">
        <v>14400</v>
      </c>
      <c r="N81" s="11">
        <f t="shared" si="1"/>
        <v>55648</v>
      </c>
    </row>
    <row r="82" spans="1:14" ht="56.25" customHeight="1">
      <c r="A82" s="13">
        <v>2701090</v>
      </c>
      <c r="B82" s="13" t="s">
        <v>23</v>
      </c>
      <c r="C82" s="8" t="s">
        <v>116</v>
      </c>
      <c r="D82" s="11">
        <v>35805.9</v>
      </c>
      <c r="E82" s="11">
        <v>25705.9</v>
      </c>
      <c r="F82" s="11">
        <v>19083.9</v>
      </c>
      <c r="G82" s="11">
        <v>2190.8</v>
      </c>
      <c r="H82" s="11">
        <v>10100</v>
      </c>
      <c r="I82" s="11">
        <v>11447.6</v>
      </c>
      <c r="J82" s="11">
        <v>8631.6</v>
      </c>
      <c r="K82" s="11">
        <v>4723.2</v>
      </c>
      <c r="L82" s="11">
        <v>120.3</v>
      </c>
      <c r="M82" s="11">
        <v>2816</v>
      </c>
      <c r="N82" s="11">
        <f t="shared" si="1"/>
        <v>47253.5</v>
      </c>
    </row>
    <row r="83" spans="1:14" ht="12.75">
      <c r="A83" s="13">
        <v>2701160</v>
      </c>
      <c r="B83" s="13" t="s">
        <v>19</v>
      </c>
      <c r="C83" s="8" t="s">
        <v>35</v>
      </c>
      <c r="D83" s="11">
        <v>415026.2</v>
      </c>
      <c r="E83" s="11">
        <v>415007.2</v>
      </c>
      <c r="F83" s="11">
        <v>267376.7</v>
      </c>
      <c r="G83" s="11">
        <v>4871.6</v>
      </c>
      <c r="H83" s="11">
        <v>19</v>
      </c>
      <c r="I83" s="11">
        <v>19163.9</v>
      </c>
      <c r="J83" s="11">
        <v>16737.7</v>
      </c>
      <c r="K83" s="11">
        <v>5478.8</v>
      </c>
      <c r="L83" s="11">
        <v>608.3</v>
      </c>
      <c r="M83" s="11">
        <v>2426.2</v>
      </c>
      <c r="N83" s="11">
        <f t="shared" si="1"/>
        <v>434190.10000000003</v>
      </c>
    </row>
    <row r="84" spans="1:14" ht="35.25" customHeight="1">
      <c r="A84" s="13">
        <v>2701270</v>
      </c>
      <c r="B84" s="13" t="s">
        <v>30</v>
      </c>
      <c r="C84" s="8" t="s">
        <v>40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16464.2</v>
      </c>
      <c r="J84" s="11">
        <v>0</v>
      </c>
      <c r="K84" s="11">
        <v>0</v>
      </c>
      <c r="L84" s="11">
        <v>0</v>
      </c>
      <c r="M84" s="11">
        <v>16464.2</v>
      </c>
      <c r="N84" s="11">
        <f t="shared" si="1"/>
        <v>16464.2</v>
      </c>
    </row>
    <row r="85" spans="1:14" ht="45.75" customHeight="1">
      <c r="A85" s="13">
        <v>2701500</v>
      </c>
      <c r="B85" s="13" t="s">
        <v>30</v>
      </c>
      <c r="C85" s="8" t="s">
        <v>130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500</v>
      </c>
      <c r="J85" s="11">
        <v>0</v>
      </c>
      <c r="K85" s="11">
        <v>0</v>
      </c>
      <c r="L85" s="11">
        <v>0</v>
      </c>
      <c r="M85" s="11">
        <v>500</v>
      </c>
      <c r="N85" s="11">
        <f t="shared" si="1"/>
        <v>500</v>
      </c>
    </row>
    <row r="86" spans="1:14" ht="30" customHeight="1">
      <c r="A86" s="13">
        <v>2701520</v>
      </c>
      <c r="B86" s="13" t="s">
        <v>30</v>
      </c>
      <c r="C86" s="8" t="s">
        <v>132</v>
      </c>
      <c r="D86" s="11">
        <v>2808.7</v>
      </c>
      <c r="E86" s="11">
        <v>2808.7</v>
      </c>
      <c r="F86" s="11">
        <v>2213.9</v>
      </c>
      <c r="G86" s="11">
        <v>74.3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f t="shared" si="1"/>
        <v>2808.7</v>
      </c>
    </row>
    <row r="87" spans="1:14" ht="87" customHeight="1">
      <c r="A87" s="13">
        <v>2701530</v>
      </c>
      <c r="B87" s="13" t="s">
        <v>22</v>
      </c>
      <c r="C87" s="8" t="s">
        <v>134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1000</v>
      </c>
      <c r="J87" s="11">
        <v>1000</v>
      </c>
      <c r="K87" s="11">
        <v>0</v>
      </c>
      <c r="L87" s="11">
        <v>0</v>
      </c>
      <c r="M87" s="11">
        <v>0</v>
      </c>
      <c r="N87" s="11">
        <f t="shared" si="1"/>
        <v>1000</v>
      </c>
    </row>
    <row r="88" spans="1:14" ht="29.25" customHeight="1">
      <c r="A88" s="13">
        <v>2701560</v>
      </c>
      <c r="B88" s="13" t="s">
        <v>30</v>
      </c>
      <c r="C88" s="8" t="s">
        <v>136</v>
      </c>
      <c r="D88" s="11">
        <v>1119</v>
      </c>
      <c r="E88" s="11">
        <v>1119</v>
      </c>
      <c r="F88" s="11">
        <v>859.7</v>
      </c>
      <c r="G88" s="11">
        <v>31.2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f t="shared" si="1"/>
        <v>1119</v>
      </c>
    </row>
    <row r="89" spans="1:14" ht="27">
      <c r="A89" s="12">
        <v>2702000</v>
      </c>
      <c r="B89" s="12"/>
      <c r="C89" s="9" t="s">
        <v>47</v>
      </c>
      <c r="D89" s="17">
        <v>409836.5</v>
      </c>
      <c r="E89" s="17">
        <v>409836.5</v>
      </c>
      <c r="F89" s="17">
        <v>279052.6</v>
      </c>
      <c r="G89" s="17">
        <v>16215.4</v>
      </c>
      <c r="H89" s="17">
        <v>0</v>
      </c>
      <c r="I89" s="17">
        <v>70</v>
      </c>
      <c r="J89" s="17">
        <v>70</v>
      </c>
      <c r="K89" s="17">
        <v>0</v>
      </c>
      <c r="L89" s="17">
        <v>0</v>
      </c>
      <c r="M89" s="17">
        <v>0</v>
      </c>
      <c r="N89" s="17">
        <f t="shared" si="1"/>
        <v>409906.5</v>
      </c>
    </row>
    <row r="90" spans="1:14" ht="27.75" customHeight="1">
      <c r="A90" s="13">
        <v>2702010</v>
      </c>
      <c r="B90" s="13" t="s">
        <v>49</v>
      </c>
      <c r="C90" s="8" t="s">
        <v>50</v>
      </c>
      <c r="D90" s="11">
        <v>321395</v>
      </c>
      <c r="E90" s="11">
        <v>321395</v>
      </c>
      <c r="F90" s="11">
        <v>234294</v>
      </c>
      <c r="G90" s="11">
        <v>3711.4</v>
      </c>
      <c r="H90" s="11">
        <v>0</v>
      </c>
      <c r="I90" s="11">
        <v>50</v>
      </c>
      <c r="J90" s="11">
        <v>50</v>
      </c>
      <c r="K90" s="11">
        <v>0</v>
      </c>
      <c r="L90" s="11">
        <v>0</v>
      </c>
      <c r="M90" s="11">
        <v>0</v>
      </c>
      <c r="N90" s="11">
        <f t="shared" si="1"/>
        <v>321445</v>
      </c>
    </row>
    <row r="91" spans="1:14" ht="45" customHeight="1">
      <c r="A91" s="13">
        <v>2702020</v>
      </c>
      <c r="B91" s="13" t="s">
        <v>49</v>
      </c>
      <c r="C91" s="8" t="s">
        <v>52</v>
      </c>
      <c r="D91" s="11">
        <v>84041.5</v>
      </c>
      <c r="E91" s="11">
        <v>84041.5</v>
      </c>
      <c r="F91" s="11">
        <v>44758.6</v>
      </c>
      <c r="G91" s="11">
        <v>12504</v>
      </c>
      <c r="H91" s="11">
        <v>0</v>
      </c>
      <c r="I91" s="11">
        <v>20</v>
      </c>
      <c r="J91" s="11">
        <v>20</v>
      </c>
      <c r="K91" s="11">
        <v>0</v>
      </c>
      <c r="L91" s="11">
        <v>0</v>
      </c>
      <c r="M91" s="11">
        <v>0</v>
      </c>
      <c r="N91" s="11">
        <f t="shared" si="1"/>
        <v>84061.5</v>
      </c>
    </row>
    <row r="92" spans="1:14" ht="47.25" customHeight="1">
      <c r="A92" s="13">
        <v>2702070</v>
      </c>
      <c r="B92" s="13" t="s">
        <v>49</v>
      </c>
      <c r="C92" s="8" t="s">
        <v>54</v>
      </c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>
        <f t="shared" si="1"/>
        <v>0</v>
      </c>
    </row>
    <row r="93" spans="1:14" ht="33.75" customHeight="1">
      <c r="A93" s="13">
        <v>2702090</v>
      </c>
      <c r="B93" s="13" t="s">
        <v>49</v>
      </c>
      <c r="C93" s="8" t="s">
        <v>141</v>
      </c>
      <c r="D93" s="11">
        <v>4400</v>
      </c>
      <c r="E93" s="11">
        <v>4400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f t="shared" si="1"/>
        <v>4400</v>
      </c>
    </row>
    <row r="94" spans="1:14" ht="24" customHeight="1">
      <c r="A94" s="12">
        <v>2704000</v>
      </c>
      <c r="B94" s="12"/>
      <c r="C94" s="9" t="s">
        <v>60</v>
      </c>
      <c r="D94" s="17">
        <v>75493.5</v>
      </c>
      <c r="E94" s="17">
        <v>35309.5</v>
      </c>
      <c r="F94" s="17">
        <v>28848.3</v>
      </c>
      <c r="G94" s="17">
        <v>54.5</v>
      </c>
      <c r="H94" s="17">
        <v>40184</v>
      </c>
      <c r="I94" s="17">
        <v>28320</v>
      </c>
      <c r="J94" s="17">
        <v>24820</v>
      </c>
      <c r="K94" s="17">
        <v>0</v>
      </c>
      <c r="L94" s="17">
        <v>600.4</v>
      </c>
      <c r="M94" s="17">
        <v>3500</v>
      </c>
      <c r="N94" s="17">
        <f t="shared" si="1"/>
        <v>103813.5</v>
      </c>
    </row>
    <row r="95" spans="1:14" ht="30" customHeight="1">
      <c r="A95" s="13">
        <v>2704010</v>
      </c>
      <c r="B95" s="13" t="s">
        <v>42</v>
      </c>
      <c r="C95" s="8" t="s">
        <v>62</v>
      </c>
      <c r="D95" s="11">
        <v>35493.5</v>
      </c>
      <c r="E95" s="11">
        <v>35309.5</v>
      </c>
      <c r="F95" s="11">
        <v>28848.3</v>
      </c>
      <c r="G95" s="11">
        <v>54.5</v>
      </c>
      <c r="H95" s="11">
        <v>184</v>
      </c>
      <c r="I95" s="11">
        <v>28320</v>
      </c>
      <c r="J95" s="11">
        <v>24820</v>
      </c>
      <c r="K95" s="11">
        <v>0</v>
      </c>
      <c r="L95" s="11">
        <v>600.4</v>
      </c>
      <c r="M95" s="11">
        <v>3500</v>
      </c>
      <c r="N95" s="11">
        <f t="shared" si="1"/>
        <v>63813.5</v>
      </c>
    </row>
    <row r="96" spans="1:14" ht="20.25" customHeight="1">
      <c r="A96" s="13">
        <v>2704020</v>
      </c>
      <c r="B96" s="13" t="s">
        <v>143</v>
      </c>
      <c r="C96" s="8" t="s">
        <v>144</v>
      </c>
      <c r="D96" s="11">
        <v>40000</v>
      </c>
      <c r="E96" s="11">
        <v>0</v>
      </c>
      <c r="F96" s="11">
        <v>0</v>
      </c>
      <c r="G96" s="11">
        <v>0</v>
      </c>
      <c r="H96" s="11">
        <v>40000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f t="shared" si="1"/>
        <v>40000</v>
      </c>
    </row>
    <row r="97" spans="1:14" ht="18" customHeight="1">
      <c r="A97" s="12">
        <v>2705000</v>
      </c>
      <c r="B97" s="12"/>
      <c r="C97" s="9" t="s">
        <v>64</v>
      </c>
      <c r="D97" s="17">
        <v>383647.6</v>
      </c>
      <c r="E97" s="17">
        <v>383647.6</v>
      </c>
      <c r="F97" s="17">
        <v>298857.3</v>
      </c>
      <c r="G97" s="17">
        <v>7936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f t="shared" si="1"/>
        <v>383647.6</v>
      </c>
    </row>
    <row r="98" spans="1:14" ht="30" customHeight="1">
      <c r="A98" s="13">
        <v>2705010</v>
      </c>
      <c r="B98" s="13" t="s">
        <v>30</v>
      </c>
      <c r="C98" s="8" t="s">
        <v>66</v>
      </c>
      <c r="D98" s="11">
        <v>383647.6</v>
      </c>
      <c r="E98" s="11">
        <v>383647.6</v>
      </c>
      <c r="F98" s="11">
        <v>298857.3</v>
      </c>
      <c r="G98" s="11">
        <v>7936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f t="shared" si="1"/>
        <v>383647.6</v>
      </c>
    </row>
    <row r="99" spans="1:14" ht="18" customHeight="1">
      <c r="A99" s="12">
        <v>2707000</v>
      </c>
      <c r="B99" s="12"/>
      <c r="C99" s="9" t="s">
        <v>72</v>
      </c>
      <c r="D99" s="17">
        <v>2111891.4999999995</v>
      </c>
      <c r="E99" s="17">
        <v>2090082.4</v>
      </c>
      <c r="F99" s="17">
        <v>1397882</v>
      </c>
      <c r="G99" s="17">
        <v>369102.9</v>
      </c>
      <c r="H99" s="17">
        <v>21809.1</v>
      </c>
      <c r="I99" s="17">
        <v>2785892.5</v>
      </c>
      <c r="J99" s="17">
        <v>2261343.4</v>
      </c>
      <c r="K99" s="17">
        <v>258144</v>
      </c>
      <c r="L99" s="17">
        <v>1588746.3</v>
      </c>
      <c r="M99" s="17">
        <v>524549.1</v>
      </c>
      <c r="N99" s="17">
        <f t="shared" si="1"/>
        <v>4897784</v>
      </c>
    </row>
    <row r="100" spans="1:14" ht="33" customHeight="1">
      <c r="A100" s="13">
        <v>2707010</v>
      </c>
      <c r="B100" s="13" t="s">
        <v>25</v>
      </c>
      <c r="C100" s="8" t="s">
        <v>74</v>
      </c>
      <c r="D100" s="11">
        <v>40109.9</v>
      </c>
      <c r="E100" s="11">
        <v>39793</v>
      </c>
      <c r="F100" s="11">
        <v>30830.2</v>
      </c>
      <c r="G100" s="11">
        <v>834.5</v>
      </c>
      <c r="H100" s="11">
        <v>316.9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f t="shared" si="1"/>
        <v>40109.9</v>
      </c>
    </row>
    <row r="101" spans="1:14" ht="30" customHeight="1">
      <c r="A101" s="13">
        <v>2707050</v>
      </c>
      <c r="B101" s="13" t="s">
        <v>25</v>
      </c>
      <c r="C101" s="8" t="s">
        <v>76</v>
      </c>
      <c r="D101" s="11">
        <v>2050389.4</v>
      </c>
      <c r="E101" s="11">
        <v>2050289.4</v>
      </c>
      <c r="F101" s="11">
        <v>1367051.8</v>
      </c>
      <c r="G101" s="11">
        <v>368268.4</v>
      </c>
      <c r="H101" s="11">
        <v>100</v>
      </c>
      <c r="I101" s="11">
        <v>2509092.5</v>
      </c>
      <c r="J101" s="11">
        <v>2261343.4</v>
      </c>
      <c r="K101" s="11">
        <v>258144</v>
      </c>
      <c r="L101" s="11">
        <v>1588746.3</v>
      </c>
      <c r="M101" s="11">
        <v>247749.1</v>
      </c>
      <c r="N101" s="11">
        <f t="shared" si="1"/>
        <v>4559481.9</v>
      </c>
    </row>
    <row r="102" spans="1:14" ht="48" customHeight="1">
      <c r="A102" s="13">
        <v>2707070</v>
      </c>
      <c r="B102" s="13" t="s">
        <v>22</v>
      </c>
      <c r="C102" s="8" t="s">
        <v>148</v>
      </c>
      <c r="D102" s="11">
        <v>10100</v>
      </c>
      <c r="E102" s="11">
        <v>0</v>
      </c>
      <c r="F102" s="11">
        <v>0</v>
      </c>
      <c r="G102" s="11">
        <v>0</v>
      </c>
      <c r="H102" s="11">
        <v>10100</v>
      </c>
      <c r="I102" s="11">
        <v>71800</v>
      </c>
      <c r="J102" s="11">
        <v>0</v>
      </c>
      <c r="K102" s="11">
        <v>0</v>
      </c>
      <c r="L102" s="11">
        <v>0</v>
      </c>
      <c r="M102" s="11">
        <v>71800</v>
      </c>
      <c r="N102" s="11">
        <f t="shared" si="1"/>
        <v>81900</v>
      </c>
    </row>
    <row r="103" spans="1:14" ht="38.25">
      <c r="A103" s="13">
        <v>2707090</v>
      </c>
      <c r="B103" s="13" t="s">
        <v>150</v>
      </c>
      <c r="C103" s="8" t="s">
        <v>151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205000</v>
      </c>
      <c r="J103" s="11">
        <v>0</v>
      </c>
      <c r="K103" s="11">
        <v>0</v>
      </c>
      <c r="L103" s="11">
        <v>0</v>
      </c>
      <c r="M103" s="11">
        <v>205000</v>
      </c>
      <c r="N103" s="11">
        <f t="shared" si="1"/>
        <v>205000</v>
      </c>
    </row>
    <row r="104" spans="1:14" ht="87" customHeight="1">
      <c r="A104" s="13">
        <v>2707160</v>
      </c>
      <c r="B104" s="13" t="s">
        <v>22</v>
      </c>
      <c r="C104" s="8" t="s">
        <v>104</v>
      </c>
      <c r="D104" s="11">
        <v>5131.9</v>
      </c>
      <c r="E104" s="11">
        <v>0</v>
      </c>
      <c r="F104" s="11">
        <v>0</v>
      </c>
      <c r="G104" s="11">
        <v>0</v>
      </c>
      <c r="H104" s="11">
        <v>5131.9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f t="shared" si="1"/>
        <v>5131.9</v>
      </c>
    </row>
    <row r="105" spans="1:14" ht="83.25" customHeight="1">
      <c r="A105" s="13">
        <v>2707170</v>
      </c>
      <c r="B105" s="13" t="s">
        <v>22</v>
      </c>
      <c r="C105" s="8" t="s">
        <v>79</v>
      </c>
      <c r="D105" s="11">
        <v>3851.5</v>
      </c>
      <c r="E105" s="11">
        <v>0</v>
      </c>
      <c r="F105" s="11">
        <v>0</v>
      </c>
      <c r="G105" s="11">
        <v>0</v>
      </c>
      <c r="H105" s="11">
        <v>3851.5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f t="shared" si="1"/>
        <v>3851.5</v>
      </c>
    </row>
    <row r="106" spans="1:14" ht="42" customHeight="1">
      <c r="A106" s="13">
        <v>2707800</v>
      </c>
      <c r="B106" s="13" t="s">
        <v>22</v>
      </c>
      <c r="C106" s="8" t="s">
        <v>81</v>
      </c>
      <c r="D106" s="11">
        <v>2308.8</v>
      </c>
      <c r="E106" s="11">
        <v>0</v>
      </c>
      <c r="F106" s="11">
        <v>0</v>
      </c>
      <c r="G106" s="11">
        <v>0</v>
      </c>
      <c r="H106" s="11">
        <v>2308.8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f t="shared" si="1"/>
        <v>2308.8</v>
      </c>
    </row>
    <row r="107" spans="1:14" s="28" customFormat="1" ht="30" customHeight="1">
      <c r="A107" s="12">
        <v>2708000</v>
      </c>
      <c r="B107" s="12"/>
      <c r="C107" s="9" t="s">
        <v>83</v>
      </c>
      <c r="D107" s="17">
        <v>1691846.4</v>
      </c>
      <c r="E107" s="17">
        <v>53357</v>
      </c>
      <c r="F107" s="17">
        <v>41237</v>
      </c>
      <c r="G107" s="17">
        <v>1930.3999999999999</v>
      </c>
      <c r="H107" s="17">
        <v>1638489.4</v>
      </c>
      <c r="I107" s="17">
        <v>988322.5</v>
      </c>
      <c r="J107" s="17">
        <v>0</v>
      </c>
      <c r="K107" s="17">
        <v>0</v>
      </c>
      <c r="L107" s="17">
        <v>0</v>
      </c>
      <c r="M107" s="17">
        <v>988322.5</v>
      </c>
      <c r="N107" s="17">
        <f t="shared" si="1"/>
        <v>2680168.9</v>
      </c>
    </row>
    <row r="108" spans="1:14" ht="30" customHeight="1">
      <c r="A108" s="13">
        <v>2708010</v>
      </c>
      <c r="B108" s="13" t="s">
        <v>24</v>
      </c>
      <c r="C108" s="8" t="s">
        <v>153</v>
      </c>
      <c r="D108" s="11">
        <v>19464</v>
      </c>
      <c r="E108" s="11">
        <v>19464</v>
      </c>
      <c r="F108" s="11">
        <v>15156.1</v>
      </c>
      <c r="G108" s="11">
        <v>509.3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f t="shared" si="1"/>
        <v>19464</v>
      </c>
    </row>
    <row r="109" spans="1:14" ht="42" customHeight="1">
      <c r="A109" s="13">
        <v>2708070</v>
      </c>
      <c r="B109" s="13" t="s">
        <v>24</v>
      </c>
      <c r="C109" s="8" t="s">
        <v>155</v>
      </c>
      <c r="D109" s="11">
        <v>3834.9</v>
      </c>
      <c r="E109" s="11">
        <v>0</v>
      </c>
      <c r="F109" s="11">
        <v>0</v>
      </c>
      <c r="G109" s="11">
        <v>0</v>
      </c>
      <c r="H109" s="11">
        <v>3834.9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f t="shared" si="1"/>
        <v>3834.9</v>
      </c>
    </row>
    <row r="110" spans="1:14" ht="42.75" customHeight="1">
      <c r="A110" s="13">
        <v>2708080</v>
      </c>
      <c r="B110" s="13" t="s">
        <v>113</v>
      </c>
      <c r="C110" s="8" t="s">
        <v>157</v>
      </c>
      <c r="D110" s="11">
        <v>7790.2</v>
      </c>
      <c r="E110" s="11">
        <v>7246.8</v>
      </c>
      <c r="F110" s="11">
        <v>4834.9</v>
      </c>
      <c r="G110" s="11">
        <v>722.3</v>
      </c>
      <c r="H110" s="11">
        <v>543.4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f t="shared" si="1"/>
        <v>7790.2</v>
      </c>
    </row>
    <row r="111" spans="1:14" ht="58.5" customHeight="1">
      <c r="A111" s="13">
        <v>2708090</v>
      </c>
      <c r="B111" s="13" t="s">
        <v>159</v>
      </c>
      <c r="C111" s="8" t="s">
        <v>160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988322.5</v>
      </c>
      <c r="J111" s="11">
        <v>0</v>
      </c>
      <c r="K111" s="11">
        <v>0</v>
      </c>
      <c r="L111" s="11">
        <v>0</v>
      </c>
      <c r="M111" s="11">
        <v>988322.5</v>
      </c>
      <c r="N111" s="11">
        <f t="shared" si="1"/>
        <v>988322.5</v>
      </c>
    </row>
    <row r="112" spans="1:14" ht="45" customHeight="1">
      <c r="A112" s="13">
        <v>2708110</v>
      </c>
      <c r="B112" s="13" t="s">
        <v>24</v>
      </c>
      <c r="C112" s="8" t="s">
        <v>85</v>
      </c>
      <c r="D112" s="11">
        <v>445881.1</v>
      </c>
      <c r="E112" s="11">
        <v>26646.2</v>
      </c>
      <c r="F112" s="11">
        <v>21246</v>
      </c>
      <c r="G112" s="11">
        <v>698.8</v>
      </c>
      <c r="H112" s="11">
        <v>419234.9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f t="shared" si="1"/>
        <v>445881.1</v>
      </c>
    </row>
    <row r="113" spans="1:14" ht="46.5" customHeight="1">
      <c r="A113" s="13">
        <v>2708120</v>
      </c>
      <c r="B113" s="13" t="s">
        <v>24</v>
      </c>
      <c r="C113" s="8" t="s">
        <v>87</v>
      </c>
      <c r="D113" s="11">
        <v>1214876.2</v>
      </c>
      <c r="E113" s="11">
        <v>0</v>
      </c>
      <c r="F113" s="11">
        <v>0</v>
      </c>
      <c r="G113" s="11">
        <v>0</v>
      </c>
      <c r="H113" s="11">
        <v>1214876.2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f t="shared" si="1"/>
        <v>1214876.2</v>
      </c>
    </row>
    <row r="114" spans="1:14" ht="44.25" customHeight="1">
      <c r="A114" s="13">
        <v>2708140</v>
      </c>
      <c r="B114" s="13" t="s">
        <v>24</v>
      </c>
      <c r="C114" s="8" t="s">
        <v>89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f t="shared" si="1"/>
        <v>0</v>
      </c>
    </row>
    <row r="115" spans="1:14" s="28" customFormat="1" ht="19.5" customHeight="1">
      <c r="A115" s="12">
        <v>2709000</v>
      </c>
      <c r="B115" s="12"/>
      <c r="C115" s="9" t="s">
        <v>91</v>
      </c>
      <c r="D115" s="17">
        <v>290891</v>
      </c>
      <c r="E115" s="17">
        <v>289861</v>
      </c>
      <c r="F115" s="17">
        <v>232375.7</v>
      </c>
      <c r="G115" s="17">
        <v>3833.3999999999996</v>
      </c>
      <c r="H115" s="17">
        <v>1030</v>
      </c>
      <c r="I115" s="17">
        <v>296214.60000000003</v>
      </c>
      <c r="J115" s="17">
        <v>31639.600000000002</v>
      </c>
      <c r="K115" s="17">
        <v>5353.6</v>
      </c>
      <c r="L115" s="17">
        <v>657.4</v>
      </c>
      <c r="M115" s="17">
        <v>264575</v>
      </c>
      <c r="N115" s="17">
        <f t="shared" si="1"/>
        <v>587105.6000000001</v>
      </c>
    </row>
    <row r="116" spans="1:14" ht="30" customHeight="1">
      <c r="A116" s="13">
        <v>2709010</v>
      </c>
      <c r="B116" s="13" t="s">
        <v>93</v>
      </c>
      <c r="C116" s="8" t="s">
        <v>94</v>
      </c>
      <c r="D116" s="11">
        <v>134099.6</v>
      </c>
      <c r="E116" s="11">
        <v>134099.6</v>
      </c>
      <c r="F116" s="11">
        <v>106660.5</v>
      </c>
      <c r="G116" s="11">
        <v>2914.6</v>
      </c>
      <c r="H116" s="11">
        <v>0</v>
      </c>
      <c r="I116" s="11">
        <v>8030.9</v>
      </c>
      <c r="J116" s="11">
        <v>1080.9</v>
      </c>
      <c r="K116" s="11">
        <v>0</v>
      </c>
      <c r="L116" s="11">
        <v>9.9</v>
      </c>
      <c r="M116" s="11">
        <v>6950</v>
      </c>
      <c r="N116" s="11">
        <f t="shared" si="1"/>
        <v>142130.5</v>
      </c>
    </row>
    <row r="117" spans="1:14" ht="31.5" customHeight="1">
      <c r="A117" s="13">
        <v>2709060</v>
      </c>
      <c r="B117" s="13" t="s">
        <v>93</v>
      </c>
      <c r="C117" s="8" t="s">
        <v>96</v>
      </c>
      <c r="D117" s="11">
        <v>156791.4</v>
      </c>
      <c r="E117" s="11">
        <v>155761.4</v>
      </c>
      <c r="F117" s="11">
        <v>125715.2</v>
      </c>
      <c r="G117" s="11">
        <v>918.8</v>
      </c>
      <c r="H117" s="11">
        <v>1030</v>
      </c>
      <c r="I117" s="11">
        <v>288183.7</v>
      </c>
      <c r="J117" s="11">
        <v>30558.7</v>
      </c>
      <c r="K117" s="11">
        <v>5353.6</v>
      </c>
      <c r="L117" s="11">
        <v>647.5</v>
      </c>
      <c r="M117" s="11">
        <v>257625</v>
      </c>
      <c r="N117" s="11">
        <f t="shared" si="1"/>
        <v>444975.1</v>
      </c>
    </row>
    <row r="118" spans="1:14" ht="30" customHeight="1">
      <c r="A118" s="26" t="s">
        <v>98</v>
      </c>
      <c r="B118" s="26"/>
      <c r="C118" s="27" t="s">
        <v>99</v>
      </c>
      <c r="D118" s="17">
        <v>237799436.4</v>
      </c>
      <c r="E118" s="17">
        <v>166432450.10000002</v>
      </c>
      <c r="F118" s="17">
        <v>0</v>
      </c>
      <c r="G118" s="17">
        <v>0</v>
      </c>
      <c r="H118" s="17">
        <v>252714.6</v>
      </c>
      <c r="I118" s="17">
        <v>1516300</v>
      </c>
      <c r="J118" s="17">
        <v>550000</v>
      </c>
      <c r="K118" s="17">
        <v>0</v>
      </c>
      <c r="L118" s="17">
        <v>0</v>
      </c>
      <c r="M118" s="17">
        <v>966300</v>
      </c>
      <c r="N118" s="17">
        <f t="shared" si="1"/>
        <v>239315736.4</v>
      </c>
    </row>
    <row r="119" spans="1:16" ht="33" customHeight="1">
      <c r="A119" s="12" t="s">
        <v>100</v>
      </c>
      <c r="B119" s="12"/>
      <c r="C119" s="9" t="s">
        <v>99</v>
      </c>
      <c r="D119" s="17">
        <v>237799436.4</v>
      </c>
      <c r="E119" s="17">
        <v>166432450.10000002</v>
      </c>
      <c r="F119" s="17">
        <v>0</v>
      </c>
      <c r="G119" s="17">
        <v>0</v>
      </c>
      <c r="H119" s="17">
        <v>252714.6</v>
      </c>
      <c r="I119" s="17">
        <v>1516300</v>
      </c>
      <c r="J119" s="17">
        <v>550000</v>
      </c>
      <c r="K119" s="17">
        <v>0</v>
      </c>
      <c r="L119" s="17">
        <v>0</v>
      </c>
      <c r="M119" s="17">
        <v>966300</v>
      </c>
      <c r="N119" s="17">
        <f t="shared" si="1"/>
        <v>239315736.4</v>
      </c>
      <c r="O119" s="1" t="s">
        <v>15</v>
      </c>
      <c r="P119" s="1" t="s">
        <v>15</v>
      </c>
    </row>
    <row r="120" spans="1:16" ht="40.5" customHeight="1">
      <c r="A120" s="13" t="s">
        <v>101</v>
      </c>
      <c r="B120" s="13" t="s">
        <v>20</v>
      </c>
      <c r="C120" s="8" t="s">
        <v>102</v>
      </c>
      <c r="D120" s="11">
        <v>64614271.7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f t="shared" si="1"/>
        <v>64614271.7</v>
      </c>
      <c r="O120" s="1" t="s">
        <v>15</v>
      </c>
      <c r="P120" s="1" t="s">
        <v>15</v>
      </c>
    </row>
  </sheetData>
  <sheetProtection/>
  <mergeCells count="16">
    <mergeCell ref="I12:M12"/>
    <mergeCell ref="E13:E14"/>
    <mergeCell ref="H13:H14"/>
    <mergeCell ref="I13:I14"/>
    <mergeCell ref="J13:J14"/>
    <mergeCell ref="M13:M14"/>
    <mergeCell ref="A7:N7"/>
    <mergeCell ref="A8:N8"/>
    <mergeCell ref="A12:A14"/>
    <mergeCell ref="B12:B14"/>
    <mergeCell ref="C12:C14"/>
    <mergeCell ref="N12:N14"/>
    <mergeCell ref="F13:G13"/>
    <mergeCell ref="K13:L13"/>
    <mergeCell ref="D13:D14"/>
    <mergeCell ref="D12:H12"/>
  </mergeCells>
  <printOptions horizontalCentered="1"/>
  <pageMargins left="0.3937007874015748" right="0.3937007874015748" top="0.3937007874015748" bottom="0.5905511811023623" header="0.5118110236220472" footer="0.5118110236220472"/>
  <pageSetup fitToHeight="0" horizontalDpi="600" verticalDpi="600" orientation="landscape" paperSize="9" scale="6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zoomScaleSheetLayoutView="100" zoomScalePageLayoutView="0" workbookViewId="0" topLeftCell="B1">
      <selection activeCell="B1" sqref="B1"/>
    </sheetView>
  </sheetViews>
  <sheetFormatPr defaultColWidth="8.8515625" defaultRowHeight="12.75" customHeight="1"/>
  <cols>
    <col min="1" max="1" width="2.7109375" style="1" hidden="1" customWidth="1"/>
    <col min="2" max="3" width="10.7109375" style="30" customWidth="1"/>
    <col min="4" max="4" width="39.140625" style="1" customWidth="1"/>
    <col min="5" max="10" width="12.8515625" style="1" customWidth="1"/>
    <col min="11" max="11" width="12.57421875" style="1" customWidth="1"/>
    <col min="12" max="12" width="13.7109375" style="1" customWidth="1"/>
    <col min="13" max="13" width="15.421875" style="1" customWidth="1"/>
    <col min="14" max="16" width="8.8515625" style="1" customWidth="1"/>
    <col min="17" max="18" width="9.140625" style="1" customWidth="1"/>
    <col min="19" max="21" width="12.8515625" style="1" customWidth="1"/>
    <col min="22" max="16384" width="8.8515625" style="1" customWidth="1"/>
  </cols>
  <sheetData>
    <row r="1" spans="11:13" ht="12.75" customHeight="1">
      <c r="K1" s="2" t="s">
        <v>188</v>
      </c>
      <c r="L1" s="3"/>
      <c r="M1" s="3"/>
    </row>
    <row r="2" spans="11:13" ht="12.75" customHeight="1">
      <c r="K2" s="3" t="s">
        <v>0</v>
      </c>
      <c r="L2" s="3"/>
      <c r="M2" s="3"/>
    </row>
    <row r="3" spans="11:13" ht="12.75" customHeight="1">
      <c r="K3" s="3" t="s">
        <v>1</v>
      </c>
      <c r="L3" s="3"/>
      <c r="M3" s="3"/>
    </row>
    <row r="4" spans="11:13" ht="12.75" customHeight="1">
      <c r="K4" s="2" t="s">
        <v>105</v>
      </c>
      <c r="L4" s="3"/>
      <c r="M4" s="3"/>
    </row>
    <row r="5" spans="11:13" ht="12.75" customHeight="1">
      <c r="K5" s="2"/>
      <c r="L5" s="3"/>
      <c r="M5" s="3"/>
    </row>
    <row r="6" spans="11:13" ht="12.75" customHeight="1">
      <c r="K6" s="2"/>
      <c r="L6" s="3"/>
      <c r="M6" s="3"/>
    </row>
    <row r="7" spans="11:13" ht="12.75" customHeight="1">
      <c r="K7" s="2"/>
      <c r="L7" s="3"/>
      <c r="M7" s="3"/>
    </row>
    <row r="8" spans="11:13" ht="12.75" customHeight="1">
      <c r="K8" s="2"/>
      <c r="L8" s="3"/>
      <c r="M8" s="3"/>
    </row>
    <row r="9" spans="1:13" ht="18.75">
      <c r="A9" s="31"/>
      <c r="B9" s="51" t="s">
        <v>172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21" ht="26.25">
      <c r="A10" s="31"/>
      <c r="B10" s="51" t="s">
        <v>173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"/>
      <c r="O10" s="5"/>
      <c r="P10" s="5"/>
      <c r="Q10" s="5"/>
      <c r="R10" s="5"/>
      <c r="S10" s="5"/>
      <c r="T10" s="5"/>
      <c r="U10" s="5"/>
    </row>
    <row r="11" spans="1:21" ht="26.2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5"/>
      <c r="O11" s="5"/>
      <c r="P11" s="5"/>
      <c r="Q11" s="5"/>
      <c r="R11" s="5"/>
      <c r="S11" s="5"/>
      <c r="T11" s="5"/>
      <c r="U11" s="5"/>
    </row>
    <row r="12" spans="2:13" s="6" customFormat="1" ht="17.25" customHeight="1">
      <c r="B12" s="33"/>
      <c r="C12" s="33"/>
      <c r="M12" s="7" t="s">
        <v>171</v>
      </c>
    </row>
    <row r="13" spans="2:13" ht="31.5" customHeight="1">
      <c r="B13" s="52" t="s">
        <v>174</v>
      </c>
      <c r="C13" s="52" t="s">
        <v>175</v>
      </c>
      <c r="D13" s="53" t="s">
        <v>176</v>
      </c>
      <c r="E13" s="53" t="s">
        <v>177</v>
      </c>
      <c r="F13" s="53"/>
      <c r="G13" s="53"/>
      <c r="H13" s="53" t="s">
        <v>178</v>
      </c>
      <c r="I13" s="53"/>
      <c r="J13" s="53"/>
      <c r="K13" s="53" t="s">
        <v>179</v>
      </c>
      <c r="L13" s="53"/>
      <c r="M13" s="53"/>
    </row>
    <row r="14" spans="2:13" ht="59.25" customHeight="1">
      <c r="B14" s="52"/>
      <c r="C14" s="52"/>
      <c r="D14" s="53"/>
      <c r="E14" s="16" t="s">
        <v>5</v>
      </c>
      <c r="F14" s="16" t="s">
        <v>6</v>
      </c>
      <c r="G14" s="16" t="s">
        <v>180</v>
      </c>
      <c r="H14" s="16" t="s">
        <v>5</v>
      </c>
      <c r="I14" s="16" t="s">
        <v>6</v>
      </c>
      <c r="J14" s="16" t="s">
        <v>180</v>
      </c>
      <c r="K14" s="16" t="s">
        <v>5</v>
      </c>
      <c r="L14" s="16" t="s">
        <v>6</v>
      </c>
      <c r="M14" s="16" t="s">
        <v>180</v>
      </c>
    </row>
    <row r="15" spans="2:13" s="28" customFormat="1" ht="16.5" customHeight="1">
      <c r="B15" s="26" t="s">
        <v>27</v>
      </c>
      <c r="C15" s="26"/>
      <c r="D15" s="27" t="s">
        <v>110</v>
      </c>
      <c r="E15" s="17">
        <v>0</v>
      </c>
      <c r="F15" s="17">
        <v>1336779</v>
      </c>
      <c r="G15" s="17">
        <v>1336779</v>
      </c>
      <c r="H15" s="17">
        <v>0</v>
      </c>
      <c r="I15" s="17">
        <v>-289748.6</v>
      </c>
      <c r="J15" s="17">
        <v>-289748.6</v>
      </c>
      <c r="K15" s="17">
        <v>0</v>
      </c>
      <c r="L15" s="17">
        <v>1047030.4</v>
      </c>
      <c r="M15" s="17">
        <v>1047030.4</v>
      </c>
    </row>
    <row r="16" spans="2:16" s="34" customFormat="1" ht="27" customHeight="1">
      <c r="B16" s="12" t="s">
        <v>28</v>
      </c>
      <c r="C16" s="12"/>
      <c r="D16" s="9" t="s">
        <v>111</v>
      </c>
      <c r="E16" s="10">
        <v>0</v>
      </c>
      <c r="F16" s="10">
        <v>1336779</v>
      </c>
      <c r="G16" s="10">
        <v>1336779</v>
      </c>
      <c r="H16" s="10">
        <v>0</v>
      </c>
      <c r="I16" s="10">
        <v>-289748.6</v>
      </c>
      <c r="J16" s="10">
        <v>-289748.6</v>
      </c>
      <c r="K16" s="10">
        <v>0</v>
      </c>
      <c r="L16" s="10">
        <v>1047030.4</v>
      </c>
      <c r="M16" s="10">
        <v>1047030.4</v>
      </c>
      <c r="N16" s="34" t="s">
        <v>15</v>
      </c>
      <c r="O16" s="34" t="s">
        <v>15</v>
      </c>
      <c r="P16" s="34" t="s">
        <v>15</v>
      </c>
    </row>
    <row r="17" spans="2:16" ht="56.25" customHeight="1">
      <c r="B17" s="13" t="s">
        <v>181</v>
      </c>
      <c r="C17" s="13" t="s">
        <v>21</v>
      </c>
      <c r="D17" s="8" t="s">
        <v>182</v>
      </c>
      <c r="E17" s="11">
        <v>0</v>
      </c>
      <c r="F17" s="11">
        <v>0</v>
      </c>
      <c r="G17" s="11">
        <v>0</v>
      </c>
      <c r="H17" s="11">
        <v>0</v>
      </c>
      <c r="I17" s="11">
        <v>-289748.6</v>
      </c>
      <c r="J17" s="11">
        <v>-289748.6</v>
      </c>
      <c r="K17" s="11">
        <v>0</v>
      </c>
      <c r="L17" s="11">
        <v>-289748.6</v>
      </c>
      <c r="M17" s="11">
        <v>-289748.6</v>
      </c>
      <c r="N17" s="1" t="s">
        <v>15</v>
      </c>
      <c r="O17" s="1" t="s">
        <v>15</v>
      </c>
      <c r="P17" s="1" t="s">
        <v>15</v>
      </c>
    </row>
    <row r="18" spans="2:16" ht="30.75" customHeight="1">
      <c r="B18" s="13" t="s">
        <v>183</v>
      </c>
      <c r="C18" s="13" t="s">
        <v>123</v>
      </c>
      <c r="D18" s="8" t="s">
        <v>184</v>
      </c>
      <c r="E18" s="11">
        <v>0</v>
      </c>
      <c r="F18" s="11">
        <v>796779</v>
      </c>
      <c r="G18" s="11">
        <v>796779</v>
      </c>
      <c r="H18" s="11">
        <v>0</v>
      </c>
      <c r="I18" s="11">
        <v>0</v>
      </c>
      <c r="J18" s="11">
        <v>0</v>
      </c>
      <c r="K18" s="11">
        <v>0</v>
      </c>
      <c r="L18" s="11">
        <v>796779</v>
      </c>
      <c r="M18" s="11">
        <v>796779</v>
      </c>
      <c r="N18" s="1" t="s">
        <v>15</v>
      </c>
      <c r="O18" s="1" t="s">
        <v>15</v>
      </c>
      <c r="P18" s="1" t="s">
        <v>15</v>
      </c>
    </row>
    <row r="19" spans="2:16" ht="43.5" customHeight="1">
      <c r="B19" s="13" t="s">
        <v>185</v>
      </c>
      <c r="C19" s="13" t="s">
        <v>123</v>
      </c>
      <c r="D19" s="8" t="s">
        <v>186</v>
      </c>
      <c r="E19" s="11">
        <v>0</v>
      </c>
      <c r="F19" s="11">
        <v>540000</v>
      </c>
      <c r="G19" s="11">
        <v>540000</v>
      </c>
      <c r="H19" s="11">
        <v>0</v>
      </c>
      <c r="I19" s="11">
        <v>0</v>
      </c>
      <c r="J19" s="11">
        <v>0</v>
      </c>
      <c r="K19" s="11">
        <v>0</v>
      </c>
      <c r="L19" s="11">
        <v>540000</v>
      </c>
      <c r="M19" s="11">
        <v>540000</v>
      </c>
      <c r="N19" s="1" t="s">
        <v>15</v>
      </c>
      <c r="O19" s="1" t="s">
        <v>15</v>
      </c>
      <c r="P19" s="1" t="s">
        <v>15</v>
      </c>
    </row>
    <row r="20" spans="5:13" ht="12.75" customHeight="1">
      <c r="E20" s="35"/>
      <c r="F20" s="35"/>
      <c r="G20" s="35"/>
      <c r="H20" s="35"/>
      <c r="I20" s="35"/>
      <c r="J20" s="35"/>
      <c r="K20" s="35"/>
      <c r="L20" s="35"/>
      <c r="M20" s="35"/>
    </row>
  </sheetData>
  <sheetProtection/>
  <mergeCells count="8">
    <mergeCell ref="B9:M9"/>
    <mergeCell ref="B10:M10"/>
    <mergeCell ref="B13:B14"/>
    <mergeCell ref="C13:C14"/>
    <mergeCell ref="D13:D14"/>
    <mergeCell ref="E13:G13"/>
    <mergeCell ref="H13:J13"/>
    <mergeCell ref="K13:M13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Гопкало Ганна В.</cp:lastModifiedBy>
  <cp:lastPrinted>2020-07-03T14:58:27Z</cp:lastPrinted>
  <dcterms:created xsi:type="dcterms:W3CDTF">2020-04-11T11:02:14Z</dcterms:created>
  <dcterms:modified xsi:type="dcterms:W3CDTF">2020-07-13T12:34:22Z</dcterms:modified>
  <cp:category/>
  <cp:version/>
  <cp:contentType/>
  <cp:contentStatus/>
</cp:coreProperties>
</file>