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dod1" sheetId="1" r:id="rId1"/>
    <sheet name="dod2" sheetId="2" r:id="rId2"/>
    <sheet name="dod3" sheetId="3" r:id="rId3"/>
    <sheet name="dod4" sheetId="4" r:id="rId4"/>
  </sheets>
  <definedNames>
    <definedName name="_xlnm.Print_Titles" localSheetId="1">'dod2'!$9:$11</definedName>
    <definedName name="_xlnm.Print_Titles" localSheetId="2">'dod3'!$A:$B,'dod3'!$10:$11</definedName>
    <definedName name="_xlnm.Print_Titles" localSheetId="3">'dod4'!$A:$B,'dod4'!$9:$11</definedName>
    <definedName name="_xlnm.Print_Area" localSheetId="0">'dod1'!$A$1:$E$11</definedName>
    <definedName name="_xlnm.Print_Area" localSheetId="1">'dod2'!$A$1:$N$44</definedName>
    <definedName name="_xlnm.Print_Area" localSheetId="2">'dod3'!$A$2:$C$12</definedName>
  </definedNames>
  <calcPr fullCalcOnLoad="1"/>
</workbook>
</file>

<file path=xl/sharedStrings.xml><?xml version="1.0" encoding="utf-8"?>
<sst xmlns="http://schemas.openxmlformats.org/spreadsheetml/2006/main" count="204" uniqueCount="177">
  <si>
    <t xml:space="preserve">до Закону України </t>
  </si>
  <si>
    <t xml:space="preserve"> "Про внесення змін  до Закону України </t>
  </si>
  <si>
    <t>"Про Державний бюджет України на 2017 рік"</t>
  </si>
  <si>
    <t>"Міжбюджетні трансферти (інші  дотації та субвенції)  з Державного бюджету України місцевим бюджетам на 2017 рік"</t>
  </si>
  <si>
    <t>тис.грн.</t>
  </si>
  <si>
    <t>Код бюджету</t>
  </si>
  <si>
    <t xml:space="preserve">Назва місцевого бюджету адміністративно-територіальної одиниці  </t>
  </si>
  <si>
    <t>Субвенції з державного бюджету</t>
  </si>
  <si>
    <t>Субвенція загального фонду на:</t>
  </si>
  <si>
    <t>здійснення заходів щодо соціально-економічного розвитку окремих територій</t>
  </si>
  <si>
    <t>02100000000</t>
  </si>
  <si>
    <t>Обласний бюджет Вінницької області</t>
  </si>
  <si>
    <t>03100000000</t>
  </si>
  <si>
    <t>Обласний бюджет Волинської області</t>
  </si>
  <si>
    <t>04100000000</t>
  </si>
  <si>
    <t>Обласний бюджет Дніпропетровської області</t>
  </si>
  <si>
    <t>05100000000</t>
  </si>
  <si>
    <t>Обласний бюджет Донецької області</t>
  </si>
  <si>
    <t>06100000000</t>
  </si>
  <si>
    <t>Обласний бюджет Житомирської  області</t>
  </si>
  <si>
    <t>07100000000</t>
  </si>
  <si>
    <t>Обласний бюджет Закарпатської області</t>
  </si>
  <si>
    <t>08100000000</t>
  </si>
  <si>
    <t>Обласний бюджет Запорізької області</t>
  </si>
  <si>
    <t>09100000000</t>
  </si>
  <si>
    <t>Обласний бюджет Івано-Франківської області</t>
  </si>
  <si>
    <t>10100000000</t>
  </si>
  <si>
    <t>Обласний бюджет Київської області</t>
  </si>
  <si>
    <t>11100000000</t>
  </si>
  <si>
    <t>Обласний бюджет Кіровоградської області</t>
  </si>
  <si>
    <t>12100000000</t>
  </si>
  <si>
    <t>Обласний бюджет Луганської області</t>
  </si>
  <si>
    <t>13100000000</t>
  </si>
  <si>
    <t>Обласний бюджет Львівської  області</t>
  </si>
  <si>
    <t>14100000000</t>
  </si>
  <si>
    <t>Обласний бюджет Миколаївської області</t>
  </si>
  <si>
    <t>15100000000</t>
  </si>
  <si>
    <t>Обласний бюджет Одеської області</t>
  </si>
  <si>
    <t>16100000000</t>
  </si>
  <si>
    <t>Обласний бюджет Полтавської області</t>
  </si>
  <si>
    <t>17100000000</t>
  </si>
  <si>
    <t>Обласний бюджет Рівненської області</t>
  </si>
  <si>
    <t>18100000000</t>
  </si>
  <si>
    <t>Обласний бюджет Сумської області</t>
  </si>
  <si>
    <t>19100000000</t>
  </si>
  <si>
    <t>Обласний бюджет Тернопільської області</t>
  </si>
  <si>
    <t>20100000000</t>
  </si>
  <si>
    <t>Обласний бюджет Харківської області</t>
  </si>
  <si>
    <t>21100000000</t>
  </si>
  <si>
    <t>Обласний бюджет Херсонської області</t>
  </si>
  <si>
    <t>22100000000</t>
  </si>
  <si>
    <t>Обласний бюджет Хмельницької області</t>
  </si>
  <si>
    <t>23100000000</t>
  </si>
  <si>
    <t>Обласний бюджет Черкаської області</t>
  </si>
  <si>
    <t>24100000000</t>
  </si>
  <si>
    <t xml:space="preserve">Обласний бюджет Чернівецької області </t>
  </si>
  <si>
    <t>25100000000</t>
  </si>
  <si>
    <t>Обласний бюджет Чернігівської області</t>
  </si>
  <si>
    <t>26000000000</t>
  </si>
  <si>
    <t>Бюджет міста Києва</t>
  </si>
  <si>
    <t xml:space="preserve">ВСЬОГО 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</si>
  <si>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</si>
  <si>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 xml:space="preserve">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</t>
  </si>
  <si>
    <t>Субвенція спеціального фонду на:</t>
  </si>
  <si>
    <t>погашення заборгованості за електричну енергію підприємств водопостачання</t>
  </si>
  <si>
    <t>Додаток  № 3</t>
  </si>
  <si>
    <t>Додаток  № 4</t>
  </si>
  <si>
    <t>Стабілізаційна дотація</t>
  </si>
  <si>
    <t>Міжбюджетні трансферти</t>
  </si>
  <si>
    <t>Медична субвенція</t>
  </si>
  <si>
    <t xml:space="preserve">Зміни до додатка № 6 до Закону України "Про Державний бюджет України на 2017 рік"  </t>
  </si>
  <si>
    <t>"Міжбюджетні трансферти 
(базова та реверсна дотації, освітня, медична субвенції та додаткова дотація з державного бюджету місцевим бюджетам) на 2017 рік"</t>
  </si>
  <si>
    <t>до Закону України</t>
  </si>
  <si>
    <t>"Про внесення змін до Закону України</t>
  </si>
  <si>
    <t>(тис. грн.)</t>
  </si>
  <si>
    <t xml:space="preserve">Код програмної класифікації видатків та кредитування державного бюджету </t>
  </si>
  <si>
    <t xml:space="preserve">Код функціональної  класифікації видатків та кредитування  бюджету </t>
  </si>
  <si>
    <t xml:space="preserve">Найменування згідно з відомчою і програмною класифікаціями видатків та кредитування  державного бюджету  </t>
  </si>
  <si>
    <t>Загальний фонд</t>
  </si>
  <si>
    <t>Спеціальний фонд</t>
  </si>
  <si>
    <t>Разом:</t>
  </si>
  <si>
    <t>з них:</t>
  </si>
  <si>
    <t xml:space="preserve">
Всього
</t>
  </si>
  <si>
    <t xml:space="preserve">оплата
праці
</t>
  </si>
  <si>
    <t xml:space="preserve">комунальні
послуги та
енергоносії
</t>
  </si>
  <si>
    <t>1000000</t>
  </si>
  <si>
    <t>Міністерство внутрішніх справ України</t>
  </si>
  <si>
    <t>1006000</t>
  </si>
  <si>
    <t>Державна служба України з надзвичайних ситуацій</t>
  </si>
  <si>
    <t>1006280</t>
  </si>
  <si>
    <t>0320</t>
  </si>
  <si>
    <t>Забезпечення діяльності сил цивільного захисту</t>
  </si>
  <si>
    <t>1007000</t>
  </si>
  <si>
    <t>Національна поліція України</t>
  </si>
  <si>
    <t>1007020</t>
  </si>
  <si>
    <t>0310</t>
  </si>
  <si>
    <t>Забезпечення діяльності підрозділів, установ та закладів Національної поліції України</t>
  </si>
  <si>
    <t>2300000</t>
  </si>
  <si>
    <t>Міністерство охорони здоров'я України</t>
  </si>
  <si>
    <t>2301000</t>
  </si>
  <si>
    <t>Апарат Міністерства охорони здоров'я України</t>
  </si>
  <si>
    <t>2301360</t>
  </si>
  <si>
    <t>0763</t>
  </si>
  <si>
    <t>Лікування громадян України за кордоном</t>
  </si>
  <si>
    <t>2310000</t>
  </si>
  <si>
    <t>Міністерство охорони здоров'я України (загальнодержавні витрати)</t>
  </si>
  <si>
    <t>2311000</t>
  </si>
  <si>
    <t>2311410</t>
  </si>
  <si>
    <t>0180</t>
  </si>
  <si>
    <t>Медична субвенція з державного бюджету місцевим бюджетам</t>
  </si>
  <si>
    <t>2500000</t>
  </si>
  <si>
    <t>Міністерство соціальної політики України</t>
  </si>
  <si>
    <t>2506000</t>
  </si>
  <si>
    <t>Пенсійний фонд України</t>
  </si>
  <si>
    <t>2506080</t>
  </si>
  <si>
    <t>1020</t>
  </si>
  <si>
    <t>Фінансове забезпечення виплати пенсій, надбавок та підвищень до пенсій, призначених за пенсійними програмами, та дефіциту коштів Пенсійного фонду</t>
  </si>
  <si>
    <t>2760000</t>
  </si>
  <si>
    <t>Міністерство регіонального розвитку, будівництва та житлово-комунального господарства України (загальнодержавні витрати)</t>
  </si>
  <si>
    <t>2761000</t>
  </si>
  <si>
    <t>2761140</t>
  </si>
  <si>
    <t>Субвенція з державного бюджету обласному бюджету Донецької області  на погашення заборгованості за електричну енергію підприємств водопостачання</t>
  </si>
  <si>
    <t>2761520</t>
  </si>
  <si>
    <t>3510000</t>
  </si>
  <si>
    <t>Міністерство фінансів України (загальнодержавні витрати)</t>
  </si>
  <si>
    <t>3511000</t>
  </si>
  <si>
    <t>3511150</t>
  </si>
  <si>
    <t>3511210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</si>
  <si>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</si>
  <si>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3511350</t>
  </si>
  <si>
    <t>0170</t>
  </si>
  <si>
    <t xml:space="preserve">Обслуговування державного боргу </t>
  </si>
  <si>
    <t>6620000</t>
  </si>
  <si>
    <t>Служба зовнішньої розвідки України</t>
  </si>
  <si>
    <t>6621000</t>
  </si>
  <si>
    <t>6621010</t>
  </si>
  <si>
    <t>0350</t>
  </si>
  <si>
    <t xml:space="preserve"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  </t>
  </si>
  <si>
    <t>1100000</t>
  </si>
  <si>
    <t>Міністерство енергетики та вугільної промисловості України</t>
  </si>
  <si>
    <t>1101000</t>
  </si>
  <si>
    <t>Апарат Міністерства енергетики та вугільної промисловості України</t>
  </si>
  <si>
    <t>1101010</t>
  </si>
  <si>
    <t>0434</t>
  </si>
  <si>
    <t>Загальне керівництво та управління у сфері паливно-енергетичного комплексу та вугільної промисловості</t>
  </si>
  <si>
    <t>1101550</t>
  </si>
  <si>
    <t>0490</t>
  </si>
  <si>
    <t>Державна підтримка публічного акціонерного товариства "Магістральні газопроводи України"</t>
  </si>
  <si>
    <t>0431</t>
  </si>
  <si>
    <t xml:space="preserve">Державна підтримка вугледобувних підприємств на часткове покриття витрат із собівартості готової товарної вугільної продукції </t>
  </si>
  <si>
    <t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</si>
  <si>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</si>
  <si>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 xml:space="preserve">видатки споживання
</t>
  </si>
  <si>
    <t xml:space="preserve">видатки розвитку
</t>
  </si>
  <si>
    <t>Всього:</t>
  </si>
  <si>
    <t xml:space="preserve">оплата 
праці
</t>
  </si>
  <si>
    <t>Зміни до додатка № 3 до Закону України "Про Державний бюджет України на 2017 рік"</t>
  </si>
  <si>
    <t>3511110</t>
  </si>
  <si>
    <t xml:space="preserve">Зміни до додатка № 7 до Закону України 
"Про Державний бюджет України на 2017 рік" </t>
  </si>
  <si>
    <t xml:space="preserve">Додаток № 1
до Закону України
"Про внесення змін до Закону України
"Про Державний бюджет України на 2017 рік" 
</t>
  </si>
  <si>
    <t xml:space="preserve">Зміни до додатка № 1 до Закону України "Про Державний бюджет України на 2017 рік" 
"Доходи Державного бюджету України на 2017 рік"
</t>
  </si>
  <si>
    <t>Код</t>
  </si>
  <si>
    <t xml:space="preserve">Найменування 
згідно з класифікацією доходів бюджету
</t>
  </si>
  <si>
    <t>Всього</t>
  </si>
  <si>
    <t xml:space="preserve">Спеціальний
 фонд
</t>
  </si>
  <si>
    <t>Разом доходів:</t>
  </si>
  <si>
    <t>Всього доходів 
(без урахування міжбюджетних трансфертів)</t>
  </si>
  <si>
    <t>20000000</t>
  </si>
  <si>
    <t>Неподаткові надходження</t>
  </si>
  <si>
    <t>22000000</t>
  </si>
  <si>
    <t>Адміністративні збори та платежі, доходи від 
некомерційної господарської діяльності</t>
  </si>
  <si>
    <t>22010000</t>
  </si>
  <si>
    <t xml:space="preserve">Плата за надання адміністративних послуг </t>
  </si>
  <si>
    <t>22012100</t>
  </si>
  <si>
    <t>Збір за видачу спеціальних дозволів на користування надрами
 та кошти від продажу таких дозволів</t>
  </si>
  <si>
    <t>Додаток № 2</t>
  </si>
  <si>
    <t>"Розподіл видатків Державного бюджету України на 2017 рік"</t>
  </si>
</sst>
</file>

<file path=xl/styles.xml><?xml version="1.0" encoding="utf-8"?>
<styleSheet xmlns="http://schemas.openxmlformats.org/spreadsheetml/2006/main">
  <numFmts count="1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#,##0.0000"/>
    <numFmt numFmtId="166" formatCode="_-* #,##0.00\ _г_р_н_._-;\-* #,##0.00\ _г_р_н_._-;_-* &quot;-&quot;??\ _г_р_н_._-;_-@_-"/>
    <numFmt numFmtId="167" formatCode="#,##0\ &quot;грн.&quot;;\-#,##0\ &quot;грн.&quot;"/>
    <numFmt numFmtId="168" formatCode="* #,##0.0;* \-#,##0.0;* &quot;&quot;"/>
    <numFmt numFmtId="169" formatCode="_-* #,##0.0_₴_-;\-* #,##0.0_₴_-;_-* &quot;-&quot;?_₴_-;_-@_-"/>
  </numFmts>
  <fonts count="6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0"/>
      <name val="Courier New"/>
      <family val="3"/>
    </font>
    <font>
      <sz val="10"/>
      <name val="Helv"/>
      <family val="0"/>
    </font>
    <font>
      <b/>
      <sz val="12.5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2"/>
      <name val="Times New Roman Cyr"/>
      <family val="1"/>
    </font>
    <font>
      <sz val="11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3.5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7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4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7" applyNumberFormat="0" applyFill="0" applyAlignment="0" applyProtection="0"/>
    <xf numFmtId="0" fontId="57" fillId="31" borderId="0" applyNumberFormat="0" applyBorder="0" applyAlignment="0" applyProtection="0"/>
    <xf numFmtId="0" fontId="0" fillId="32" borderId="8" applyNumberFormat="0" applyFont="0" applyAlignment="0" applyProtection="0"/>
    <xf numFmtId="0" fontId="58" fillId="30" borderId="9" applyNumberFormat="0" applyAlignment="0" applyProtection="0"/>
    <xf numFmtId="0" fontId="11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61" fillId="0" borderId="0" xfId="0" applyFont="1" applyAlignment="1">
      <alignment/>
    </xf>
    <xf numFmtId="0" fontId="2" fillId="0" borderId="0" xfId="0" applyFont="1" applyAlignment="1">
      <alignment/>
    </xf>
    <xf numFmtId="0" fontId="61" fillId="33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34" applyFont="1" applyBorder="1" applyAlignment="1">
      <alignment horizontal="left" vertical="center" wrapText="1"/>
      <protection/>
    </xf>
    <xf numFmtId="164" fontId="6" fillId="33" borderId="10" xfId="0" applyNumberFormat="1" applyFont="1" applyFill="1" applyBorder="1" applyAlignment="1">
      <alignment vertical="center" wrapText="1"/>
    </xf>
    <xf numFmtId="1" fontId="3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6" fillId="0" borderId="10" xfId="34" applyFont="1" applyFill="1" applyBorder="1" applyAlignment="1">
      <alignment horizontal="left" vertical="center" wrapText="1"/>
      <protection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 horizontal="left" vertical="center"/>
    </xf>
    <xf numFmtId="164" fontId="9" fillId="33" borderId="10" xfId="0" applyNumberFormat="1" applyFont="1" applyFill="1" applyBorder="1" applyAlignment="1">
      <alignment vertical="center"/>
    </xf>
    <xf numFmtId="165" fontId="61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13" fillId="33" borderId="0" xfId="0" applyFont="1" applyFill="1" applyAlignment="1">
      <alignment horizontal="left" vertical="center"/>
    </xf>
    <xf numFmtId="0" fontId="14" fillId="33" borderId="0" xfId="0" applyFont="1" applyFill="1" applyAlignment="1">
      <alignment horizontal="right"/>
    </xf>
    <xf numFmtId="0" fontId="15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left" vertical="center"/>
    </xf>
    <xf numFmtId="164" fontId="6" fillId="33" borderId="10" xfId="0" applyNumberFormat="1" applyFont="1" applyFill="1" applyBorder="1" applyAlignment="1">
      <alignment vertical="center"/>
    </xf>
    <xf numFmtId="164" fontId="0" fillId="33" borderId="0" xfId="0" applyNumberFormat="1" applyFont="1" applyFill="1" applyAlignment="1">
      <alignment/>
    </xf>
    <xf numFmtId="164" fontId="6" fillId="33" borderId="0" xfId="0" applyNumberFormat="1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NumberFormat="1" applyFont="1" applyFill="1" applyAlignment="1" applyProtection="1">
      <alignment horizontal="centerContinuous"/>
      <protection/>
    </xf>
    <xf numFmtId="0" fontId="8" fillId="0" borderId="0" xfId="0" applyFont="1" applyAlignment="1">
      <alignment horizontal="centerContinuous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0" fillId="33" borderId="0" xfId="0" applyFill="1" applyAlignment="1">
      <alignment/>
    </xf>
    <xf numFmtId="0" fontId="8" fillId="0" borderId="12" xfId="0" applyFont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169" fontId="17" fillId="0" borderId="0" xfId="0" applyNumberFormat="1" applyFont="1" applyAlignment="1">
      <alignment/>
    </xf>
    <xf numFmtId="0" fontId="0" fillId="0" borderId="0" xfId="0" applyFont="1" applyAlignment="1">
      <alignment/>
    </xf>
    <xf numFmtId="0" fontId="22" fillId="0" borderId="10" xfId="34" applyFont="1" applyBorder="1" applyAlignment="1">
      <alignment horizontal="left" vertical="center" wrapText="1"/>
      <protection/>
    </xf>
    <xf numFmtId="0" fontId="22" fillId="0" borderId="10" xfId="34" applyFont="1" applyFill="1" applyBorder="1" applyAlignment="1">
      <alignment horizontal="left" vertical="center" wrapText="1"/>
      <protection/>
    </xf>
    <xf numFmtId="0" fontId="23" fillId="0" borderId="0" xfId="66" applyFont="1" applyFill="1" applyAlignment="1">
      <alignment horizontal="center" vertical="top"/>
      <protection/>
    </xf>
    <xf numFmtId="0" fontId="23" fillId="0" borderId="0" xfId="66" applyFont="1" applyFill="1" applyAlignment="1">
      <alignment vertical="top" wrapText="1"/>
      <protection/>
    </xf>
    <xf numFmtId="0" fontId="8" fillId="0" borderId="0" xfId="66" applyFont="1" applyFill="1">
      <alignment/>
      <protection/>
    </xf>
    <xf numFmtId="0" fontId="23" fillId="0" borderId="0" xfId="66" applyFont="1" applyFill="1" applyAlignment="1">
      <alignment vertical="top"/>
      <protection/>
    </xf>
    <xf numFmtId="0" fontId="23" fillId="0" borderId="0" xfId="66" applyFont="1" applyFill="1" applyAlignment="1">
      <alignment horizontal="center" vertical="top" wrapText="1"/>
      <protection/>
    </xf>
    <xf numFmtId="0" fontId="26" fillId="0" borderId="0" xfId="66" applyFont="1" applyFill="1" applyAlignment="1">
      <alignment horizontal="right"/>
      <protection/>
    </xf>
    <xf numFmtId="0" fontId="24" fillId="0" borderId="10" xfId="66" applyFont="1" applyFill="1" applyBorder="1" applyAlignment="1">
      <alignment horizontal="center" vertical="top" wrapText="1"/>
      <protection/>
    </xf>
    <xf numFmtId="0" fontId="8" fillId="0" borderId="0" xfId="66" applyFont="1" applyFill="1" applyAlignment="1">
      <alignment vertical="top"/>
      <protection/>
    </xf>
    <xf numFmtId="0" fontId="8" fillId="0" borderId="13" xfId="66" applyFont="1" applyFill="1" applyBorder="1" applyAlignment="1">
      <alignment horizontal="center" vertical="top"/>
      <protection/>
    </xf>
    <xf numFmtId="0" fontId="2" fillId="0" borderId="13" xfId="66" applyFont="1" applyFill="1" applyBorder="1" applyAlignment="1">
      <alignment vertical="center"/>
      <protection/>
    </xf>
    <xf numFmtId="168" fontId="2" fillId="0" borderId="13" xfId="66" applyNumberFormat="1" applyFont="1" applyFill="1" applyBorder="1" applyAlignment="1" applyProtection="1">
      <alignment vertical="center"/>
      <protection/>
    </xf>
    <xf numFmtId="0" fontId="2" fillId="0" borderId="13" xfId="66" applyFont="1" applyFill="1" applyBorder="1" applyAlignment="1">
      <alignment horizontal="center" vertical="top"/>
      <protection/>
    </xf>
    <xf numFmtId="0" fontId="2" fillId="0" borderId="13" xfId="66" applyNumberFormat="1" applyFont="1" applyFill="1" applyBorder="1" applyAlignment="1" applyProtection="1">
      <alignment vertical="top" wrapText="1"/>
      <protection/>
    </xf>
    <xf numFmtId="168" fontId="2" fillId="0" borderId="13" xfId="66" applyNumberFormat="1" applyFont="1" applyFill="1" applyBorder="1" applyAlignment="1" applyProtection="1">
      <alignment vertical="top"/>
      <protection/>
    </xf>
    <xf numFmtId="0" fontId="18" fillId="0" borderId="13" xfId="66" applyNumberFormat="1" applyFont="1" applyFill="1" applyBorder="1" applyAlignment="1" applyProtection="1">
      <alignment horizontal="center" vertical="top"/>
      <protection/>
    </xf>
    <xf numFmtId="0" fontId="18" fillId="0" borderId="13" xfId="66" applyNumberFormat="1" applyFont="1" applyFill="1" applyBorder="1" applyAlignment="1" applyProtection="1">
      <alignment vertical="top" wrapText="1"/>
      <protection/>
    </xf>
    <xf numFmtId="168" fontId="18" fillId="0" borderId="13" xfId="66" applyNumberFormat="1" applyFont="1" applyFill="1" applyBorder="1" applyAlignment="1" applyProtection="1">
      <alignment vertical="top"/>
      <protection/>
    </xf>
    <xf numFmtId="0" fontId="20" fillId="0" borderId="0" xfId="66" applyFont="1" applyFill="1">
      <alignment/>
      <protection/>
    </xf>
    <xf numFmtId="0" fontId="20" fillId="0" borderId="13" xfId="68" applyNumberFormat="1" applyFont="1" applyFill="1" applyBorder="1" applyAlignment="1" applyProtection="1">
      <alignment horizontal="center" vertical="top"/>
      <protection/>
    </xf>
    <xf numFmtId="0" fontId="20" fillId="0" borderId="13" xfId="68" applyNumberFormat="1" applyFont="1" applyFill="1" applyBorder="1" applyAlignment="1" applyProtection="1">
      <alignment vertical="top" wrapText="1"/>
      <protection/>
    </xf>
    <xf numFmtId="164" fontId="20" fillId="0" borderId="13" xfId="68" applyNumberFormat="1" applyFont="1" applyFill="1" applyBorder="1" applyAlignment="1" applyProtection="1">
      <alignment horizontal="right" vertical="top"/>
      <protection/>
    </xf>
    <xf numFmtId="0" fontId="8" fillId="0" borderId="13" xfId="68" applyNumberFormat="1" applyFont="1" applyFill="1" applyBorder="1" applyAlignment="1" applyProtection="1">
      <alignment horizontal="center" vertical="top"/>
      <protection/>
    </xf>
    <xf numFmtId="0" fontId="8" fillId="0" borderId="13" xfId="68" applyNumberFormat="1" applyFont="1" applyFill="1" applyBorder="1" applyAlignment="1" applyProtection="1">
      <alignment vertical="top" wrapText="1"/>
      <protection/>
    </xf>
    <xf numFmtId="164" fontId="8" fillId="0" borderId="13" xfId="68" applyNumberFormat="1" applyFont="1" applyFill="1" applyBorder="1" applyAlignment="1" applyProtection="1">
      <alignment horizontal="right" vertical="top"/>
      <protection/>
    </xf>
    <xf numFmtId="0" fontId="2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wrapText="1"/>
    </xf>
    <xf numFmtId="168" fontId="2" fillId="33" borderId="13" xfId="0" applyNumberFormat="1" applyFont="1" applyFill="1" applyBorder="1" applyAlignment="1" applyProtection="1">
      <alignment vertical="top"/>
      <protection/>
    </xf>
    <xf numFmtId="0" fontId="2" fillId="0" borderId="13" xfId="0" applyFont="1" applyFill="1" applyBorder="1" applyAlignment="1" applyProtection="1">
      <alignment horizontal="center" vertical="top"/>
      <protection/>
    </xf>
    <xf numFmtId="0" fontId="2" fillId="0" borderId="13" xfId="0" applyFont="1" applyFill="1" applyBorder="1" applyAlignment="1" applyProtection="1">
      <alignment vertical="top" wrapText="1"/>
      <protection/>
    </xf>
    <xf numFmtId="168" fontId="2" fillId="0" borderId="13" xfId="0" applyNumberFormat="1" applyFont="1" applyFill="1" applyBorder="1" applyAlignment="1" applyProtection="1">
      <alignment vertical="top"/>
      <protection/>
    </xf>
    <xf numFmtId="0" fontId="18" fillId="0" borderId="13" xfId="0" applyFont="1" applyFill="1" applyBorder="1" applyAlignment="1" applyProtection="1">
      <alignment horizontal="center" vertical="top"/>
      <protection/>
    </xf>
    <xf numFmtId="0" fontId="18" fillId="0" borderId="13" xfId="0" applyFont="1" applyFill="1" applyBorder="1" applyAlignment="1" applyProtection="1">
      <alignment vertical="top" wrapText="1"/>
      <protection/>
    </xf>
    <xf numFmtId="0" fontId="8" fillId="0" borderId="13" xfId="0" applyFont="1" applyFill="1" applyBorder="1" applyAlignment="1" applyProtection="1">
      <alignment horizontal="center" vertical="top"/>
      <protection/>
    </xf>
    <xf numFmtId="0" fontId="8" fillId="0" borderId="13" xfId="0" applyFont="1" applyFill="1" applyBorder="1" applyAlignment="1" applyProtection="1">
      <alignment vertical="top" wrapText="1"/>
      <protection/>
    </xf>
    <xf numFmtId="168" fontId="8" fillId="0" borderId="13" xfId="0" applyNumberFormat="1" applyFont="1" applyFill="1" applyBorder="1" applyAlignment="1" applyProtection="1">
      <alignment vertical="top"/>
      <protection/>
    </xf>
    <xf numFmtId="49" fontId="8" fillId="0" borderId="13" xfId="0" applyNumberFormat="1" applyFont="1" applyFill="1" applyBorder="1" applyAlignment="1" applyProtection="1">
      <alignment horizontal="center" vertical="top"/>
      <protection/>
    </xf>
    <xf numFmtId="0" fontId="24" fillId="0" borderId="0" xfId="66" applyFont="1" applyFill="1" applyAlignment="1">
      <alignment horizontal="center" vertical="top" wrapText="1"/>
      <protection/>
    </xf>
    <xf numFmtId="0" fontId="25" fillId="0" borderId="0" xfId="66" applyFont="1" applyFill="1" applyAlignment="1">
      <alignment horizontal="center" vertical="top" wrapText="1"/>
      <protection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center"/>
      <protection/>
    </xf>
    <xf numFmtId="0" fontId="8" fillId="0" borderId="14" xfId="0" applyNumberFormat="1" applyFont="1" applyFill="1" applyBorder="1" applyAlignment="1" applyProtection="1">
      <alignment horizontal="center"/>
      <protection/>
    </xf>
    <xf numFmtId="0" fontId="8" fillId="0" borderId="15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33" borderId="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</cellXfs>
  <cellStyles count="8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meresha_07" xfId="33"/>
    <cellStyle name="Normal_Доходи" xfId="34"/>
    <cellStyle name="Normalny 2" xfId="35"/>
    <cellStyle name="Акцентування1" xfId="36"/>
    <cellStyle name="Акцентування2" xfId="37"/>
    <cellStyle name="Акцентування3" xfId="38"/>
    <cellStyle name="Акцентування4" xfId="39"/>
    <cellStyle name="Акцентування5" xfId="40"/>
    <cellStyle name="Акцентування6" xfId="41"/>
    <cellStyle name="Ввід" xfId="42"/>
    <cellStyle name="Percent" xfId="43"/>
    <cellStyle name="Відсотковий 2" xfId="44"/>
    <cellStyle name="Гарний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вичайний 10" xfId="52"/>
    <cellStyle name="Звичайний 11" xfId="53"/>
    <cellStyle name="Звичайний 12" xfId="54"/>
    <cellStyle name="Звичайний 13" xfId="55"/>
    <cellStyle name="Звичайний 14" xfId="56"/>
    <cellStyle name="Звичайний 15" xfId="57"/>
    <cellStyle name="Звичайний 16" xfId="58"/>
    <cellStyle name="Звичайний 17" xfId="59"/>
    <cellStyle name="Звичайний 18" xfId="60"/>
    <cellStyle name="Звичайний 19" xfId="61"/>
    <cellStyle name="Звичайний 2" xfId="62"/>
    <cellStyle name="Звичайний 2 2" xfId="63"/>
    <cellStyle name="Звичайний 20" xfId="64"/>
    <cellStyle name="Звичайний 21" xfId="65"/>
    <cellStyle name="Звичайний 22" xfId="66"/>
    <cellStyle name="Звичайний 3" xfId="67"/>
    <cellStyle name="Звичайний 3 2" xfId="68"/>
    <cellStyle name="Звичайний 4" xfId="69"/>
    <cellStyle name="Звичайний 4 2" xfId="70"/>
    <cellStyle name="Звичайний 5" xfId="71"/>
    <cellStyle name="Звичайний 6" xfId="72"/>
    <cellStyle name="Звичайний 7" xfId="73"/>
    <cellStyle name="Звичайний 8" xfId="74"/>
    <cellStyle name="Звичайний 9" xfId="75"/>
    <cellStyle name="Зв'язана клітинка" xfId="76"/>
    <cellStyle name="Контрольна клітинка" xfId="77"/>
    <cellStyle name="Назва" xfId="78"/>
    <cellStyle name="Нейтральний" xfId="79"/>
    <cellStyle name="Обчислення" xfId="80"/>
    <cellStyle name="Обычный 2" xfId="81"/>
    <cellStyle name="Обычный_1кошик вставка" xfId="82"/>
    <cellStyle name="Підсумок" xfId="83"/>
    <cellStyle name="Поганий" xfId="84"/>
    <cellStyle name="Примітка" xfId="85"/>
    <cellStyle name="Результат" xfId="86"/>
    <cellStyle name="Стиль 1" xfId="87"/>
    <cellStyle name="Текст попередження" xfId="88"/>
    <cellStyle name="Текст пояснення" xfId="89"/>
    <cellStyle name="Comma" xfId="90"/>
    <cellStyle name="Comma [0]" xfId="91"/>
    <cellStyle name="Фінансовий 2" xfId="92"/>
    <cellStyle name="Фінансовий 2 2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A1" sqref="A1"/>
    </sheetView>
  </sheetViews>
  <sheetFormatPr defaultColWidth="9.00390625" defaultRowHeight="12.75" customHeight="1"/>
  <cols>
    <col min="1" max="1" width="11.75390625" style="48" customWidth="1"/>
    <col min="2" max="2" width="59.125" style="48" customWidth="1"/>
    <col min="3" max="5" width="13.75390625" style="48" customWidth="1"/>
    <col min="6" max="245" width="9.125" style="48" customWidth="1"/>
    <col min="246" max="16384" width="9.125" style="48" customWidth="1"/>
  </cols>
  <sheetData>
    <row r="1" spans="1:5" ht="54" customHeight="1">
      <c r="A1" s="46"/>
      <c r="B1" s="47"/>
      <c r="C1" s="82" t="s">
        <v>159</v>
      </c>
      <c r="D1" s="82"/>
      <c r="E1" s="82"/>
    </row>
    <row r="2" spans="1:5" ht="56.25" customHeight="1">
      <c r="A2" s="46"/>
      <c r="B2" s="47"/>
      <c r="C2" s="49"/>
      <c r="D2" s="49"/>
      <c r="E2" s="49"/>
    </row>
    <row r="3" spans="1:5" ht="54" customHeight="1">
      <c r="A3" s="83" t="s">
        <v>160</v>
      </c>
      <c r="B3" s="83"/>
      <c r="C3" s="83"/>
      <c r="D3" s="83"/>
      <c r="E3" s="83"/>
    </row>
    <row r="4" spans="1:5" ht="25.5" customHeight="1">
      <c r="A4" s="46"/>
      <c r="B4" s="50"/>
      <c r="C4" s="46"/>
      <c r="D4" s="46"/>
      <c r="E4" s="51" t="s">
        <v>74</v>
      </c>
    </row>
    <row r="5" spans="1:5" s="53" customFormat="1" ht="29.25" customHeight="1">
      <c r="A5" s="52" t="s">
        <v>161</v>
      </c>
      <c r="B5" s="52" t="s">
        <v>162</v>
      </c>
      <c r="C5" s="52" t="s">
        <v>163</v>
      </c>
      <c r="D5" s="52" t="s">
        <v>78</v>
      </c>
      <c r="E5" s="52" t="s">
        <v>164</v>
      </c>
    </row>
    <row r="6" spans="1:5" ht="21.75" customHeight="1">
      <c r="A6" s="54"/>
      <c r="B6" s="55" t="s">
        <v>165</v>
      </c>
      <c r="C6" s="56">
        <v>771266617.5999999</v>
      </c>
      <c r="D6" s="56">
        <v>702024121.8</v>
      </c>
      <c r="E6" s="56">
        <v>69242495.8</v>
      </c>
    </row>
    <row r="7" spans="1:5" ht="29.25" customHeight="1">
      <c r="A7" s="57"/>
      <c r="B7" s="58" t="s">
        <v>166</v>
      </c>
      <c r="C7" s="59">
        <v>767343735.0999999</v>
      </c>
      <c r="D7" s="59">
        <v>698101239.3</v>
      </c>
      <c r="E7" s="59">
        <v>69242495.8</v>
      </c>
    </row>
    <row r="8" spans="1:5" ht="15.75" customHeight="1">
      <c r="A8" s="57" t="s">
        <v>167</v>
      </c>
      <c r="B8" s="58" t="s">
        <v>168</v>
      </c>
      <c r="C8" s="59">
        <v>112398012.80000001</v>
      </c>
      <c r="D8" s="59">
        <v>86268743.7</v>
      </c>
      <c r="E8" s="59">
        <v>26129269.1</v>
      </c>
    </row>
    <row r="9" spans="1:5" s="63" customFormat="1" ht="30" customHeight="1">
      <c r="A9" s="60" t="s">
        <v>169</v>
      </c>
      <c r="B9" s="61" t="s">
        <v>170</v>
      </c>
      <c r="C9" s="62">
        <v>7345759.5</v>
      </c>
      <c r="D9" s="62">
        <v>4738209.7</v>
      </c>
      <c r="E9" s="62">
        <v>2607549.8000000003</v>
      </c>
    </row>
    <row r="10" spans="1:5" s="63" customFormat="1" ht="19.5" customHeight="1">
      <c r="A10" s="64" t="s">
        <v>171</v>
      </c>
      <c r="B10" s="65" t="s">
        <v>172</v>
      </c>
      <c r="C10" s="66">
        <v>1660509.4</v>
      </c>
      <c r="D10" s="66">
        <v>1394787.7</v>
      </c>
      <c r="E10" s="66">
        <v>265721.7</v>
      </c>
    </row>
    <row r="11" spans="1:5" s="63" customFormat="1" ht="30" customHeight="1">
      <c r="A11" s="67" t="s">
        <v>173</v>
      </c>
      <c r="B11" s="68" t="s">
        <v>174</v>
      </c>
      <c r="C11" s="69">
        <v>560000</v>
      </c>
      <c r="D11" s="69">
        <v>560000</v>
      </c>
      <c r="E11" s="69"/>
    </row>
  </sheetData>
  <sheetProtection/>
  <mergeCells count="2">
    <mergeCell ref="C1:E1"/>
    <mergeCell ref="A3:E3"/>
  </mergeCells>
  <printOptions horizontalCentered="1"/>
  <pageMargins left="0.7480314960629921" right="0.35433070866141736" top="1.1811023622047245" bottom="0.5905511811023623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zoomScale="98" zoomScaleNormal="98" zoomScalePageLayoutView="0" workbookViewId="0" topLeftCell="A1">
      <selection activeCell="A1" sqref="A1"/>
    </sheetView>
  </sheetViews>
  <sheetFormatPr defaultColWidth="9.00390625" defaultRowHeight="12.75"/>
  <cols>
    <col min="1" max="1" width="9.25390625" style="0" customWidth="1"/>
    <col min="2" max="2" width="10.75390625" style="0" customWidth="1"/>
    <col min="3" max="3" width="33.875" style="0" customWidth="1"/>
    <col min="4" max="5" width="13.00390625" style="0" bestFit="1" customWidth="1"/>
    <col min="6" max="6" width="12.25390625" style="0" bestFit="1" customWidth="1"/>
    <col min="7" max="7" width="10.25390625" style="0" bestFit="1" customWidth="1"/>
    <col min="8" max="8" width="11.25390625" style="0" bestFit="1" customWidth="1"/>
    <col min="9" max="9" width="12.00390625" style="0" bestFit="1" customWidth="1"/>
    <col min="10" max="10" width="12.625" style="0" customWidth="1"/>
    <col min="11" max="12" width="10.25390625" style="0" bestFit="1" customWidth="1"/>
    <col min="13" max="13" width="11.25390625" style="0" bestFit="1" customWidth="1"/>
    <col min="14" max="14" width="13.75390625" style="0" customWidth="1"/>
  </cols>
  <sheetData>
    <row r="1" spans="1:14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88" t="s">
        <v>175</v>
      </c>
      <c r="L1" s="88"/>
      <c r="M1" s="88"/>
      <c r="N1" s="88"/>
    </row>
    <row r="2" spans="1:14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91" t="s">
        <v>72</v>
      </c>
      <c r="L2" s="91"/>
      <c r="M2" s="91"/>
      <c r="N2" s="91"/>
    </row>
    <row r="3" spans="1:14" ht="12.75">
      <c r="A3" s="34"/>
      <c r="B3" s="34"/>
      <c r="C3" s="34"/>
      <c r="D3" s="34"/>
      <c r="E3" s="34"/>
      <c r="F3" s="34"/>
      <c r="G3" s="34"/>
      <c r="H3" s="34"/>
      <c r="I3" s="34"/>
      <c r="J3" s="34"/>
      <c r="K3" s="91" t="s">
        <v>73</v>
      </c>
      <c r="L3" s="91"/>
      <c r="M3" s="91"/>
      <c r="N3" s="91"/>
    </row>
    <row r="4" spans="1:14" ht="12.75">
      <c r="A4" s="34"/>
      <c r="B4" s="34"/>
      <c r="C4" s="34"/>
      <c r="D4" s="34"/>
      <c r="E4" s="34"/>
      <c r="F4" s="34"/>
      <c r="G4" s="34"/>
      <c r="H4" s="34"/>
      <c r="I4" s="34"/>
      <c r="J4" s="34"/>
      <c r="K4" s="88" t="s">
        <v>2</v>
      </c>
      <c r="L4" s="88"/>
      <c r="M4" s="88"/>
      <c r="N4" s="88"/>
    </row>
    <row r="5" spans="1:14" ht="12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5"/>
      <c r="M5" s="36"/>
      <c r="N5" s="36"/>
    </row>
    <row r="6" spans="1:14" ht="15.75">
      <c r="A6" s="92" t="s">
        <v>156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1:14" ht="15.75">
      <c r="A7" s="92" t="s">
        <v>176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</row>
    <row r="8" spans="1:14" ht="26.25" customHeight="1">
      <c r="A8" s="37"/>
      <c r="B8" s="37"/>
      <c r="C8" s="37"/>
      <c r="D8" s="42"/>
      <c r="E8" s="42"/>
      <c r="F8" s="37"/>
      <c r="G8" s="37"/>
      <c r="H8" s="37"/>
      <c r="I8" s="37"/>
      <c r="J8" s="37"/>
      <c r="K8" s="37"/>
      <c r="L8" s="37"/>
      <c r="M8" s="37"/>
      <c r="N8" s="38" t="s">
        <v>74</v>
      </c>
    </row>
    <row r="9" spans="1:14" ht="12.75">
      <c r="A9" s="93" t="s">
        <v>75</v>
      </c>
      <c r="B9" s="93" t="s">
        <v>76</v>
      </c>
      <c r="C9" s="94" t="s">
        <v>77</v>
      </c>
      <c r="D9" s="97" t="s">
        <v>78</v>
      </c>
      <c r="E9" s="98"/>
      <c r="F9" s="98"/>
      <c r="G9" s="98"/>
      <c r="H9" s="99"/>
      <c r="I9" s="97" t="s">
        <v>79</v>
      </c>
      <c r="J9" s="98"/>
      <c r="K9" s="98"/>
      <c r="L9" s="98"/>
      <c r="M9" s="99"/>
      <c r="N9" s="96" t="s">
        <v>80</v>
      </c>
    </row>
    <row r="10" spans="1:14" ht="12.75">
      <c r="A10" s="93"/>
      <c r="B10" s="93"/>
      <c r="C10" s="95"/>
      <c r="D10" s="86" t="s">
        <v>82</v>
      </c>
      <c r="E10" s="84" t="s">
        <v>152</v>
      </c>
      <c r="F10" s="89" t="s">
        <v>81</v>
      </c>
      <c r="G10" s="90"/>
      <c r="H10" s="84" t="s">
        <v>153</v>
      </c>
      <c r="I10" s="86" t="s">
        <v>82</v>
      </c>
      <c r="J10" s="84" t="s">
        <v>152</v>
      </c>
      <c r="K10" s="89" t="s">
        <v>81</v>
      </c>
      <c r="L10" s="90"/>
      <c r="M10" s="84" t="s">
        <v>153</v>
      </c>
      <c r="N10" s="96"/>
    </row>
    <row r="11" spans="1:14" ht="66" customHeight="1">
      <c r="A11" s="93"/>
      <c r="B11" s="93"/>
      <c r="C11" s="94"/>
      <c r="D11" s="87"/>
      <c r="E11" s="85"/>
      <c r="F11" s="40" t="s">
        <v>155</v>
      </c>
      <c r="G11" s="40" t="s">
        <v>84</v>
      </c>
      <c r="H11" s="85"/>
      <c r="I11" s="87"/>
      <c r="J11" s="85"/>
      <c r="K11" s="40" t="s">
        <v>83</v>
      </c>
      <c r="L11" s="40" t="s">
        <v>84</v>
      </c>
      <c r="M11" s="85"/>
      <c r="N11" s="96"/>
    </row>
    <row r="12" spans="1:14" s="39" customFormat="1" ht="18.75" customHeight="1">
      <c r="A12" s="70"/>
      <c r="B12" s="70"/>
      <c r="C12" s="71" t="s">
        <v>154</v>
      </c>
      <c r="D12" s="72">
        <v>767983571.4</v>
      </c>
      <c r="E12" s="72">
        <v>720828446.5</v>
      </c>
      <c r="F12" s="72">
        <v>110484254.9</v>
      </c>
      <c r="G12" s="72">
        <v>6240010.399999998</v>
      </c>
      <c r="H12" s="72">
        <v>45655124.9</v>
      </c>
      <c r="I12" s="72">
        <v>73419262.89999998</v>
      </c>
      <c r="J12" s="72">
        <v>33245226.900000006</v>
      </c>
      <c r="K12" s="72">
        <v>2699350.9000000013</v>
      </c>
      <c r="L12" s="72">
        <v>1311679.2999999993</v>
      </c>
      <c r="M12" s="72">
        <v>40174035.99999999</v>
      </c>
      <c r="N12" s="72">
        <v>841402834.3</v>
      </c>
    </row>
    <row r="13" spans="1:14" ht="14.25" customHeight="1">
      <c r="A13" s="73" t="s">
        <v>85</v>
      </c>
      <c r="B13" s="73"/>
      <c r="C13" s="74" t="s">
        <v>86</v>
      </c>
      <c r="D13" s="75">
        <v>48201604.8</v>
      </c>
      <c r="E13" s="75">
        <v>44087254.8</v>
      </c>
      <c r="F13" s="75">
        <v>32072906</v>
      </c>
      <c r="G13" s="75">
        <v>1293692.8</v>
      </c>
      <c r="H13" s="75">
        <v>4114350</v>
      </c>
      <c r="I13" s="75">
        <v>6633700</v>
      </c>
      <c r="J13" s="75">
        <v>3737746.9000000004</v>
      </c>
      <c r="K13" s="75">
        <v>770404.5</v>
      </c>
      <c r="L13" s="75">
        <v>93368.8</v>
      </c>
      <c r="M13" s="75">
        <v>2895953.1000000006</v>
      </c>
      <c r="N13" s="75">
        <v>54835304.8</v>
      </c>
    </row>
    <row r="14" spans="1:14" ht="27">
      <c r="A14" s="76" t="s">
        <v>87</v>
      </c>
      <c r="B14" s="76"/>
      <c r="C14" s="77" t="s">
        <v>88</v>
      </c>
      <c r="D14" s="75">
        <v>7446224.6</v>
      </c>
      <c r="E14" s="75">
        <v>6666991.8</v>
      </c>
      <c r="F14" s="75">
        <v>5244841.699999999</v>
      </c>
      <c r="G14" s="75">
        <v>134769</v>
      </c>
      <c r="H14" s="75">
        <v>779232.7999999999</v>
      </c>
      <c r="I14" s="75">
        <v>802100.0000000001</v>
      </c>
      <c r="J14" s="75">
        <v>670497.6</v>
      </c>
      <c r="K14" s="75">
        <v>333793.69999999995</v>
      </c>
      <c r="L14" s="75">
        <v>44832</v>
      </c>
      <c r="M14" s="75">
        <v>131602.4</v>
      </c>
      <c r="N14" s="75">
        <v>8248324.6</v>
      </c>
    </row>
    <row r="15" spans="1:14" ht="25.5">
      <c r="A15" s="78" t="s">
        <v>89</v>
      </c>
      <c r="B15" s="78" t="s">
        <v>90</v>
      </c>
      <c r="C15" s="79" t="s">
        <v>91</v>
      </c>
      <c r="D15" s="80">
        <v>5993640.4</v>
      </c>
      <c r="E15" s="80">
        <v>5874962.4</v>
      </c>
      <c r="F15" s="80">
        <v>4664711.6</v>
      </c>
      <c r="G15" s="80">
        <v>108314.7</v>
      </c>
      <c r="H15" s="80">
        <v>118678</v>
      </c>
      <c r="I15" s="80">
        <v>617040.8</v>
      </c>
      <c r="J15" s="80">
        <v>599436.1</v>
      </c>
      <c r="K15" s="80">
        <v>306663.1</v>
      </c>
      <c r="L15" s="80">
        <v>33634.9</v>
      </c>
      <c r="M15" s="80">
        <v>17604.7</v>
      </c>
      <c r="N15" s="80">
        <v>6610681.2</v>
      </c>
    </row>
    <row r="16" spans="1:14" ht="13.5">
      <c r="A16" s="76" t="s">
        <v>92</v>
      </c>
      <c r="B16" s="76"/>
      <c r="C16" s="77" t="s">
        <v>93</v>
      </c>
      <c r="D16" s="75">
        <v>19684852.5</v>
      </c>
      <c r="E16" s="75">
        <v>19584852.5</v>
      </c>
      <c r="F16" s="75">
        <v>15077399.9</v>
      </c>
      <c r="G16" s="75">
        <v>492325.9</v>
      </c>
      <c r="H16" s="75">
        <v>100000</v>
      </c>
      <c r="I16" s="75">
        <v>1050600</v>
      </c>
      <c r="J16" s="75">
        <v>871969.3</v>
      </c>
      <c r="K16" s="75">
        <v>9692.9</v>
      </c>
      <c r="L16" s="75">
        <v>15296.5</v>
      </c>
      <c r="M16" s="75">
        <v>178630.7</v>
      </c>
      <c r="N16" s="75">
        <v>20735452.5</v>
      </c>
    </row>
    <row r="17" spans="1:14" ht="40.5" customHeight="1">
      <c r="A17" s="78" t="s">
        <v>94</v>
      </c>
      <c r="B17" s="78" t="s">
        <v>95</v>
      </c>
      <c r="C17" s="79" t="s">
        <v>96</v>
      </c>
      <c r="D17" s="80">
        <v>19104036.2</v>
      </c>
      <c r="E17" s="80">
        <v>19004036.2</v>
      </c>
      <c r="F17" s="80">
        <v>14592399.9</v>
      </c>
      <c r="G17" s="80">
        <v>492325.9</v>
      </c>
      <c r="H17" s="80">
        <v>100000</v>
      </c>
      <c r="I17" s="80">
        <v>70600</v>
      </c>
      <c r="J17" s="80">
        <v>69969.3</v>
      </c>
      <c r="K17" s="80">
        <v>9692.9</v>
      </c>
      <c r="L17" s="80">
        <v>15296.5</v>
      </c>
      <c r="M17" s="80">
        <v>630.7</v>
      </c>
      <c r="N17" s="80">
        <v>19174636.2</v>
      </c>
    </row>
    <row r="18" spans="1:14" ht="25.5">
      <c r="A18" s="73" t="s">
        <v>138</v>
      </c>
      <c r="B18" s="78"/>
      <c r="C18" s="74" t="s">
        <v>139</v>
      </c>
      <c r="D18" s="75">
        <v>2986815.1</v>
      </c>
      <c r="E18" s="75">
        <v>379403</v>
      </c>
      <c r="F18" s="75">
        <v>64062.4</v>
      </c>
      <c r="G18" s="75">
        <v>2957.9</v>
      </c>
      <c r="H18" s="75">
        <v>2607412.1</v>
      </c>
      <c r="I18" s="75">
        <v>334108.4</v>
      </c>
      <c r="J18" s="75">
        <v>332306.80000000005</v>
      </c>
      <c r="K18" s="75">
        <v>0</v>
      </c>
      <c r="L18" s="75">
        <v>0</v>
      </c>
      <c r="M18" s="75">
        <v>1801.6</v>
      </c>
      <c r="N18" s="75">
        <v>3320923.5</v>
      </c>
    </row>
    <row r="19" spans="1:14" ht="27">
      <c r="A19" s="76" t="s">
        <v>140</v>
      </c>
      <c r="B19" s="78"/>
      <c r="C19" s="77" t="s">
        <v>141</v>
      </c>
      <c r="D19" s="75">
        <v>2986815.1</v>
      </c>
      <c r="E19" s="75">
        <v>379403</v>
      </c>
      <c r="F19" s="75">
        <v>64062.4</v>
      </c>
      <c r="G19" s="75">
        <v>2957.9</v>
      </c>
      <c r="H19" s="75">
        <v>2607412.1</v>
      </c>
      <c r="I19" s="75">
        <v>334108.4</v>
      </c>
      <c r="J19" s="75">
        <v>332306.80000000005</v>
      </c>
      <c r="K19" s="75">
        <v>0</v>
      </c>
      <c r="L19" s="75">
        <v>0</v>
      </c>
      <c r="M19" s="75">
        <v>1801.6</v>
      </c>
      <c r="N19" s="75">
        <v>3320923.5</v>
      </c>
    </row>
    <row r="20" spans="1:14" ht="41.25" customHeight="1">
      <c r="A20" s="78" t="s">
        <v>142</v>
      </c>
      <c r="B20" s="78" t="s">
        <v>143</v>
      </c>
      <c r="C20" s="79" t="s">
        <v>144</v>
      </c>
      <c r="D20" s="80">
        <v>84789.2</v>
      </c>
      <c r="E20" s="80">
        <v>84078.7</v>
      </c>
      <c r="F20" s="80">
        <v>64062.4</v>
      </c>
      <c r="G20" s="80">
        <v>2957.9</v>
      </c>
      <c r="H20" s="80">
        <v>710.5</v>
      </c>
      <c r="I20" s="80">
        <v>493.9</v>
      </c>
      <c r="J20" s="80">
        <v>493.9</v>
      </c>
      <c r="K20" s="80">
        <v>0</v>
      </c>
      <c r="L20" s="80">
        <v>0</v>
      </c>
      <c r="M20" s="80">
        <v>0</v>
      </c>
      <c r="N20" s="80">
        <v>85283.09999999999</v>
      </c>
    </row>
    <row r="21" spans="1:14" ht="58.5" customHeight="1">
      <c r="A21" s="78">
        <v>1101110</v>
      </c>
      <c r="B21" s="81" t="s">
        <v>148</v>
      </c>
      <c r="C21" s="79" t="s">
        <v>149</v>
      </c>
      <c r="D21" s="80">
        <v>1729000</v>
      </c>
      <c r="E21" s="80"/>
      <c r="F21" s="80"/>
      <c r="G21" s="80"/>
      <c r="H21" s="80">
        <v>1729000</v>
      </c>
      <c r="I21" s="80"/>
      <c r="J21" s="80"/>
      <c r="K21" s="80"/>
      <c r="L21" s="80"/>
      <c r="M21" s="80"/>
      <c r="N21" s="80">
        <v>1729000</v>
      </c>
    </row>
    <row r="22" spans="1:14" ht="42" customHeight="1">
      <c r="A22" s="78" t="s">
        <v>145</v>
      </c>
      <c r="B22" s="78" t="s">
        <v>146</v>
      </c>
      <c r="C22" s="79" t="s">
        <v>147</v>
      </c>
      <c r="D22" s="80">
        <v>15000</v>
      </c>
      <c r="E22" s="80"/>
      <c r="F22" s="80"/>
      <c r="G22" s="80"/>
      <c r="H22" s="80">
        <v>15000</v>
      </c>
      <c r="I22" s="80"/>
      <c r="J22" s="80"/>
      <c r="K22" s="80"/>
      <c r="L22" s="80"/>
      <c r="M22" s="80"/>
      <c r="N22" s="80">
        <v>15000</v>
      </c>
    </row>
    <row r="23" spans="1:14" ht="15" customHeight="1">
      <c r="A23" s="73" t="s">
        <v>97</v>
      </c>
      <c r="B23" s="73"/>
      <c r="C23" s="74" t="s">
        <v>98</v>
      </c>
      <c r="D23" s="75">
        <v>13003017.9</v>
      </c>
      <c r="E23" s="75">
        <v>12209634.9</v>
      </c>
      <c r="F23" s="75">
        <v>2452256.0000000005</v>
      </c>
      <c r="G23" s="75">
        <v>294395.2</v>
      </c>
      <c r="H23" s="75">
        <v>793383</v>
      </c>
      <c r="I23" s="75">
        <v>3443470.3000000003</v>
      </c>
      <c r="J23" s="75">
        <v>2915082</v>
      </c>
      <c r="K23" s="75">
        <v>154649.59999999998</v>
      </c>
      <c r="L23" s="75">
        <v>79288.99999999999</v>
      </c>
      <c r="M23" s="75">
        <v>528388.3</v>
      </c>
      <c r="N23" s="75">
        <v>16446488.200000001</v>
      </c>
    </row>
    <row r="24" spans="1:14" ht="27">
      <c r="A24" s="76" t="s">
        <v>99</v>
      </c>
      <c r="B24" s="76"/>
      <c r="C24" s="77" t="s">
        <v>100</v>
      </c>
      <c r="D24" s="75">
        <v>12924478.700000001</v>
      </c>
      <c r="E24" s="75">
        <v>12131095.700000001</v>
      </c>
      <c r="F24" s="75">
        <v>2395033.4000000004</v>
      </c>
      <c r="G24" s="75">
        <v>291482.2</v>
      </c>
      <c r="H24" s="75">
        <v>793383</v>
      </c>
      <c r="I24" s="75">
        <v>3443470.3000000003</v>
      </c>
      <c r="J24" s="75">
        <v>2915082</v>
      </c>
      <c r="K24" s="75">
        <v>154649.59999999998</v>
      </c>
      <c r="L24" s="75">
        <v>79288.99999999999</v>
      </c>
      <c r="M24" s="75">
        <v>528388.3</v>
      </c>
      <c r="N24" s="75">
        <v>16367949.000000002</v>
      </c>
    </row>
    <row r="25" spans="1:14" ht="25.5">
      <c r="A25" s="78" t="s">
        <v>101</v>
      </c>
      <c r="B25" s="78" t="s">
        <v>102</v>
      </c>
      <c r="C25" s="79" t="s">
        <v>103</v>
      </c>
      <c r="D25" s="80">
        <v>628341</v>
      </c>
      <c r="E25" s="80">
        <v>628341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628341</v>
      </c>
    </row>
    <row r="26" spans="1:14" ht="27.75" customHeight="1">
      <c r="A26" s="73" t="s">
        <v>104</v>
      </c>
      <c r="B26" s="73"/>
      <c r="C26" s="74" t="s">
        <v>105</v>
      </c>
      <c r="D26" s="75">
        <v>57227073.3</v>
      </c>
      <c r="E26" s="75">
        <v>57077073.3</v>
      </c>
      <c r="F26" s="75">
        <v>0</v>
      </c>
      <c r="G26" s="75">
        <v>0</v>
      </c>
      <c r="H26" s="75">
        <v>150000</v>
      </c>
      <c r="I26" s="75">
        <v>1500000</v>
      </c>
      <c r="J26" s="75">
        <v>263903.8</v>
      </c>
      <c r="K26" s="75">
        <v>0</v>
      </c>
      <c r="L26" s="75">
        <v>0</v>
      </c>
      <c r="M26" s="75">
        <v>1236096.2</v>
      </c>
      <c r="N26" s="75">
        <v>58727073.3</v>
      </c>
    </row>
    <row r="27" spans="1:14" ht="33" customHeight="1">
      <c r="A27" s="76" t="s">
        <v>106</v>
      </c>
      <c r="B27" s="76"/>
      <c r="C27" s="77" t="s">
        <v>105</v>
      </c>
      <c r="D27" s="75">
        <v>57227073.3</v>
      </c>
      <c r="E27" s="75">
        <v>57077073.3</v>
      </c>
      <c r="F27" s="75">
        <v>0</v>
      </c>
      <c r="G27" s="75">
        <v>0</v>
      </c>
      <c r="H27" s="75">
        <v>150000</v>
      </c>
      <c r="I27" s="75">
        <v>1500000</v>
      </c>
      <c r="J27" s="75">
        <v>263903.8</v>
      </c>
      <c r="K27" s="75">
        <v>0</v>
      </c>
      <c r="L27" s="75">
        <v>0</v>
      </c>
      <c r="M27" s="75">
        <v>1236096.2</v>
      </c>
      <c r="N27" s="75">
        <v>58727073.3</v>
      </c>
    </row>
    <row r="28" spans="1:14" ht="31.5" customHeight="1">
      <c r="A28" s="78" t="s">
        <v>107</v>
      </c>
      <c r="B28" s="78" t="s">
        <v>108</v>
      </c>
      <c r="C28" s="79" t="s">
        <v>109</v>
      </c>
      <c r="D28" s="80">
        <v>56220108.4</v>
      </c>
      <c r="E28" s="80">
        <v>56220108.4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56220108.4</v>
      </c>
    </row>
    <row r="29" spans="1:14" ht="25.5">
      <c r="A29" s="73" t="s">
        <v>110</v>
      </c>
      <c r="B29" s="73"/>
      <c r="C29" s="74" t="s">
        <v>111</v>
      </c>
      <c r="D29" s="75">
        <v>143733956.9</v>
      </c>
      <c r="E29" s="75">
        <v>143571336.20000002</v>
      </c>
      <c r="F29" s="75">
        <v>531238.8</v>
      </c>
      <c r="G29" s="75">
        <v>45704.9</v>
      </c>
      <c r="H29" s="75">
        <v>162620.7</v>
      </c>
      <c r="I29" s="75">
        <v>634868.2</v>
      </c>
      <c r="J29" s="75">
        <v>293677.5</v>
      </c>
      <c r="K29" s="75">
        <v>32640</v>
      </c>
      <c r="L29" s="75">
        <v>14641.4</v>
      </c>
      <c r="M29" s="75">
        <v>341190.69999999995</v>
      </c>
      <c r="N29" s="75">
        <v>144368825.1</v>
      </c>
    </row>
    <row r="30" spans="1:14" ht="15.75" customHeight="1">
      <c r="A30" s="76" t="s">
        <v>112</v>
      </c>
      <c r="B30" s="76"/>
      <c r="C30" s="77" t="s">
        <v>113</v>
      </c>
      <c r="D30" s="75">
        <v>133695115</v>
      </c>
      <c r="E30" s="75">
        <v>133695115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133695115</v>
      </c>
    </row>
    <row r="31" spans="1:14" ht="54" customHeight="1">
      <c r="A31" s="78" t="s">
        <v>114</v>
      </c>
      <c r="B31" s="78" t="s">
        <v>115</v>
      </c>
      <c r="C31" s="79" t="s">
        <v>116</v>
      </c>
      <c r="D31" s="80">
        <v>133695115</v>
      </c>
      <c r="E31" s="80">
        <v>133695115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133695115</v>
      </c>
    </row>
    <row r="32" spans="1:14" ht="55.5" customHeight="1">
      <c r="A32" s="73" t="s">
        <v>117</v>
      </c>
      <c r="B32" s="73"/>
      <c r="C32" s="74" t="s">
        <v>118</v>
      </c>
      <c r="D32" s="75">
        <v>3732499.5</v>
      </c>
      <c r="E32" s="75">
        <v>1513750</v>
      </c>
      <c r="F32" s="75">
        <v>0</v>
      </c>
      <c r="G32" s="75">
        <v>0</v>
      </c>
      <c r="H32" s="75">
        <v>2218749.5</v>
      </c>
      <c r="I32" s="75">
        <v>12550000</v>
      </c>
      <c r="J32" s="75">
        <v>3500000</v>
      </c>
      <c r="K32" s="75">
        <v>0</v>
      </c>
      <c r="L32" s="75">
        <v>0</v>
      </c>
      <c r="M32" s="75">
        <v>9050000</v>
      </c>
      <c r="N32" s="75">
        <v>16282499.5</v>
      </c>
    </row>
    <row r="33" spans="1:14" ht="57.75" customHeight="1">
      <c r="A33" s="76" t="s">
        <v>119</v>
      </c>
      <c r="B33" s="76"/>
      <c r="C33" s="77" t="s">
        <v>118</v>
      </c>
      <c r="D33" s="75">
        <v>3732499.5</v>
      </c>
      <c r="E33" s="75">
        <v>1513750</v>
      </c>
      <c r="F33" s="75">
        <v>0</v>
      </c>
      <c r="G33" s="75">
        <v>0</v>
      </c>
      <c r="H33" s="75">
        <v>2218749.5</v>
      </c>
      <c r="I33" s="75">
        <v>12550000</v>
      </c>
      <c r="J33" s="75">
        <v>3500000</v>
      </c>
      <c r="K33" s="75">
        <v>0</v>
      </c>
      <c r="L33" s="75">
        <v>0</v>
      </c>
      <c r="M33" s="75">
        <v>9050000</v>
      </c>
      <c r="N33" s="75">
        <v>16282499.5</v>
      </c>
    </row>
    <row r="34" spans="1:14" ht="75.75" customHeight="1">
      <c r="A34" s="78" t="s">
        <v>120</v>
      </c>
      <c r="B34" s="78" t="s">
        <v>108</v>
      </c>
      <c r="C34" s="79" t="s">
        <v>121</v>
      </c>
      <c r="D34" s="80">
        <v>400000</v>
      </c>
      <c r="E34" s="80">
        <v>400000</v>
      </c>
      <c r="F34" s="80">
        <v>0</v>
      </c>
      <c r="G34" s="80">
        <v>0</v>
      </c>
      <c r="H34" s="80">
        <v>0</v>
      </c>
      <c r="I34" s="80">
        <v>1400000</v>
      </c>
      <c r="J34" s="80">
        <v>1400000</v>
      </c>
      <c r="K34" s="80">
        <v>0</v>
      </c>
      <c r="L34" s="80">
        <v>0</v>
      </c>
      <c r="M34" s="80">
        <v>0</v>
      </c>
      <c r="N34" s="80">
        <v>1800000</v>
      </c>
    </row>
    <row r="35" spans="1:14" ht="255" customHeight="1">
      <c r="A35" s="78" t="s">
        <v>122</v>
      </c>
      <c r="B35" s="78" t="s">
        <v>108</v>
      </c>
      <c r="C35" s="79" t="s">
        <v>150</v>
      </c>
      <c r="D35" s="80">
        <v>1100000</v>
      </c>
      <c r="E35" s="80">
        <v>1100000</v>
      </c>
      <c r="F35" s="80">
        <v>0</v>
      </c>
      <c r="G35" s="80">
        <v>0</v>
      </c>
      <c r="H35" s="80">
        <v>0</v>
      </c>
      <c r="I35" s="80">
        <v>2100000</v>
      </c>
      <c r="J35" s="80">
        <v>2100000</v>
      </c>
      <c r="K35" s="80">
        <v>0</v>
      </c>
      <c r="L35" s="80">
        <v>0</v>
      </c>
      <c r="M35" s="80">
        <v>0</v>
      </c>
      <c r="N35" s="80">
        <v>3200000</v>
      </c>
    </row>
    <row r="36" spans="1:14" ht="29.25" customHeight="1">
      <c r="A36" s="73" t="s">
        <v>123</v>
      </c>
      <c r="B36" s="73"/>
      <c r="C36" s="74" t="s">
        <v>124</v>
      </c>
      <c r="D36" s="75">
        <v>263195053.19999996</v>
      </c>
      <c r="E36" s="75">
        <v>257880107.09999996</v>
      </c>
      <c r="F36" s="75">
        <v>0</v>
      </c>
      <c r="G36" s="75">
        <v>0</v>
      </c>
      <c r="H36" s="75">
        <v>3814946.1</v>
      </c>
      <c r="I36" s="75">
        <v>3948360</v>
      </c>
      <c r="J36" s="75">
        <v>0</v>
      </c>
      <c r="K36" s="75">
        <v>0</v>
      </c>
      <c r="L36" s="75">
        <v>0</v>
      </c>
      <c r="M36" s="75">
        <v>3948360</v>
      </c>
      <c r="N36" s="75">
        <v>267143413.19999996</v>
      </c>
    </row>
    <row r="37" spans="1:14" ht="32.25" customHeight="1">
      <c r="A37" s="76" t="s">
        <v>125</v>
      </c>
      <c r="B37" s="76"/>
      <c r="C37" s="77" t="s">
        <v>124</v>
      </c>
      <c r="D37" s="75">
        <v>263195053.19999996</v>
      </c>
      <c r="E37" s="75">
        <v>257880107.09999996</v>
      </c>
      <c r="F37" s="75">
        <v>0</v>
      </c>
      <c r="G37" s="75">
        <v>0</v>
      </c>
      <c r="H37" s="75">
        <v>3814946.1</v>
      </c>
      <c r="I37" s="75">
        <v>3948360</v>
      </c>
      <c r="J37" s="75">
        <v>0</v>
      </c>
      <c r="K37" s="75">
        <v>0</v>
      </c>
      <c r="L37" s="75">
        <v>0</v>
      </c>
      <c r="M37" s="75">
        <v>3948360</v>
      </c>
      <c r="N37" s="75">
        <v>267143413.19999996</v>
      </c>
    </row>
    <row r="38" spans="1:14" ht="16.5" customHeight="1">
      <c r="A38" s="78" t="s">
        <v>157</v>
      </c>
      <c r="B38" s="78" t="s">
        <v>108</v>
      </c>
      <c r="C38" s="79" t="s">
        <v>67</v>
      </c>
      <c r="D38" s="80">
        <v>900000</v>
      </c>
      <c r="E38" s="80">
        <v>900000</v>
      </c>
      <c r="F38" s="75"/>
      <c r="G38" s="75"/>
      <c r="H38" s="75"/>
      <c r="I38" s="75"/>
      <c r="J38" s="75"/>
      <c r="K38" s="75"/>
      <c r="L38" s="75"/>
      <c r="M38" s="75"/>
      <c r="N38" s="80">
        <v>900000</v>
      </c>
    </row>
    <row r="39" spans="1:14" ht="123.75" customHeight="1">
      <c r="A39" s="78" t="s">
        <v>126</v>
      </c>
      <c r="B39" s="78" t="s">
        <v>108</v>
      </c>
      <c r="C39" s="79" t="s">
        <v>151</v>
      </c>
      <c r="D39" s="80">
        <v>68793990.1</v>
      </c>
      <c r="E39" s="80">
        <v>68793990.1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68793990.1</v>
      </c>
    </row>
    <row r="40" spans="1:14" ht="55.5" customHeight="1">
      <c r="A40" s="78" t="s">
        <v>127</v>
      </c>
      <c r="B40" s="78" t="s">
        <v>108</v>
      </c>
      <c r="C40" s="79" t="s">
        <v>128</v>
      </c>
      <c r="D40" s="80">
        <v>3649000</v>
      </c>
      <c r="E40" s="80">
        <v>0</v>
      </c>
      <c r="F40" s="80">
        <v>0</v>
      </c>
      <c r="G40" s="80">
        <v>0</v>
      </c>
      <c r="H40" s="80">
        <v>3649000</v>
      </c>
      <c r="I40" s="80">
        <v>2500000</v>
      </c>
      <c r="J40" s="80">
        <v>0</v>
      </c>
      <c r="K40" s="80">
        <v>0</v>
      </c>
      <c r="L40" s="80">
        <v>0</v>
      </c>
      <c r="M40" s="80">
        <v>2500000</v>
      </c>
      <c r="N40" s="80">
        <v>6149000</v>
      </c>
    </row>
    <row r="41" spans="1:14" ht="14.25" customHeight="1">
      <c r="A41" s="78" t="s">
        <v>129</v>
      </c>
      <c r="B41" s="78" t="s">
        <v>130</v>
      </c>
      <c r="C41" s="79" t="s">
        <v>131</v>
      </c>
      <c r="D41" s="80">
        <v>110795360.3</v>
      </c>
      <c r="E41" s="80">
        <v>110795360.3</v>
      </c>
      <c r="F41" s="80">
        <v>0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  <c r="N41" s="80">
        <v>110795360.3</v>
      </c>
    </row>
    <row r="42" spans="1:14" ht="15" customHeight="1">
      <c r="A42" s="73" t="s">
        <v>132</v>
      </c>
      <c r="B42" s="73"/>
      <c r="C42" s="74" t="s">
        <v>133</v>
      </c>
      <c r="D42" s="75">
        <v>1302075.7</v>
      </c>
      <c r="E42" s="75">
        <v>983845</v>
      </c>
      <c r="F42" s="75">
        <v>748157.4</v>
      </c>
      <c r="G42" s="75">
        <v>20614.7</v>
      </c>
      <c r="H42" s="75">
        <v>318230.7</v>
      </c>
      <c r="I42" s="75">
        <v>40</v>
      </c>
      <c r="J42" s="75">
        <v>20</v>
      </c>
      <c r="K42" s="75">
        <v>0</v>
      </c>
      <c r="L42" s="75">
        <v>2</v>
      </c>
      <c r="M42" s="75">
        <v>20</v>
      </c>
      <c r="N42" s="75">
        <v>1302115.7</v>
      </c>
    </row>
    <row r="43" spans="1:14" ht="13.5">
      <c r="A43" s="76" t="s">
        <v>134</v>
      </c>
      <c r="B43" s="76"/>
      <c r="C43" s="77" t="s">
        <v>133</v>
      </c>
      <c r="D43" s="75">
        <v>1302075.7</v>
      </c>
      <c r="E43" s="75">
        <v>983845</v>
      </c>
      <c r="F43" s="75">
        <v>748157.4</v>
      </c>
      <c r="G43" s="75">
        <v>20614.7</v>
      </c>
      <c r="H43" s="75">
        <v>318230.7</v>
      </c>
      <c r="I43" s="75">
        <v>40</v>
      </c>
      <c r="J43" s="75">
        <v>20</v>
      </c>
      <c r="K43" s="75">
        <v>0</v>
      </c>
      <c r="L43" s="75">
        <v>2</v>
      </c>
      <c r="M43" s="75">
        <v>20</v>
      </c>
      <c r="N43" s="75">
        <v>1302115.7</v>
      </c>
    </row>
    <row r="44" spans="1:14" ht="82.5" customHeight="1">
      <c r="A44" s="78" t="s">
        <v>135</v>
      </c>
      <c r="B44" s="78" t="s">
        <v>136</v>
      </c>
      <c r="C44" s="79" t="s">
        <v>137</v>
      </c>
      <c r="D44" s="80">
        <v>1292075.7</v>
      </c>
      <c r="E44" s="80">
        <v>983845</v>
      </c>
      <c r="F44" s="80">
        <v>748157.4</v>
      </c>
      <c r="G44" s="80">
        <v>20614.7</v>
      </c>
      <c r="H44" s="80">
        <v>308230.7</v>
      </c>
      <c r="I44" s="80">
        <v>40</v>
      </c>
      <c r="J44" s="80">
        <v>20</v>
      </c>
      <c r="K44" s="80">
        <v>0</v>
      </c>
      <c r="L44" s="80">
        <v>2</v>
      </c>
      <c r="M44" s="80">
        <v>20</v>
      </c>
      <c r="N44" s="80">
        <v>1292115.7</v>
      </c>
    </row>
    <row r="45" spans="4:14" ht="12.75"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4:14" ht="12.75"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</row>
  </sheetData>
  <sheetProtection/>
  <mergeCells count="20">
    <mergeCell ref="A6:N6"/>
    <mergeCell ref="A7:N7"/>
    <mergeCell ref="A9:A11"/>
    <mergeCell ref="B9:B11"/>
    <mergeCell ref="C9:C11"/>
    <mergeCell ref="N9:N11"/>
    <mergeCell ref="D9:H9"/>
    <mergeCell ref="I9:M9"/>
    <mergeCell ref="F10:G10"/>
    <mergeCell ref="D10:D11"/>
    <mergeCell ref="E10:E11"/>
    <mergeCell ref="H10:H11"/>
    <mergeCell ref="I10:I11"/>
    <mergeCell ref="J10:J11"/>
    <mergeCell ref="K1:N1"/>
    <mergeCell ref="K10:L10"/>
    <mergeCell ref="M10:M11"/>
    <mergeCell ref="K4:N4"/>
    <mergeCell ref="K3:N3"/>
    <mergeCell ref="K2:N2"/>
  </mergeCells>
  <printOptions/>
  <pageMargins left="0.3937007874015748" right="0.3937007874015748" top="0.5905511811023623" bottom="0.5905511811023623" header="0.31496062992125984" footer="0.2362204724409449"/>
  <pageSetup fitToHeight="3" fitToWidth="1" horizontalDpi="600" verticalDpi="600" orientation="landscape" paperSize="9" scale="77" r:id="rId1"/>
  <headerFooter>
    <oddFooter>&amp;R&amp;P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17"/>
  <sheetViews>
    <sheetView showZeros="0" zoomScaleSheetLayoutView="112" zoomScalePageLayoutView="0" workbookViewId="0" topLeftCell="A1">
      <selection activeCell="A1" sqref="A1"/>
    </sheetView>
  </sheetViews>
  <sheetFormatPr defaultColWidth="8.75390625" defaultRowHeight="12.75"/>
  <cols>
    <col min="1" max="1" width="15.75390625" style="22" customWidth="1"/>
    <col min="2" max="2" width="49.75390625" style="22" customWidth="1"/>
    <col min="3" max="3" width="47.875" style="21" customWidth="1"/>
    <col min="4" max="5" width="8.75390625" style="21" customWidth="1"/>
    <col min="6" max="6" width="17.75390625" style="21" customWidth="1"/>
    <col min="7" max="7" width="19.00390625" style="21" customWidth="1"/>
    <col min="8" max="16384" width="8.75390625" style="21" customWidth="1"/>
  </cols>
  <sheetData>
    <row r="2" spans="2:4" ht="17.25" customHeight="1">
      <c r="B2" s="23"/>
      <c r="C2" s="32" t="s">
        <v>65</v>
      </c>
      <c r="D2" s="17"/>
    </row>
    <row r="3" spans="2:4" ht="14.25" customHeight="1">
      <c r="B3" s="23"/>
      <c r="C3" s="33" t="s">
        <v>0</v>
      </c>
      <c r="D3" s="18"/>
    </row>
    <row r="4" spans="2:4" ht="12.75" customHeight="1">
      <c r="B4" s="23"/>
      <c r="C4" s="33" t="s">
        <v>1</v>
      </c>
      <c r="D4" s="18"/>
    </row>
    <row r="5" spans="2:4" ht="14.25" customHeight="1">
      <c r="B5" s="23"/>
      <c r="C5" s="33" t="s">
        <v>2</v>
      </c>
      <c r="D5" s="18"/>
    </row>
    <row r="6" spans="2:4" ht="24.75" customHeight="1">
      <c r="B6" s="23"/>
      <c r="C6" s="4"/>
      <c r="D6" s="18"/>
    </row>
    <row r="7" spans="1:3" ht="38.25" customHeight="1">
      <c r="A7" s="100" t="s">
        <v>70</v>
      </c>
      <c r="B7" s="100"/>
      <c r="C7" s="100"/>
    </row>
    <row r="8" spans="1:3" ht="53.25" customHeight="1">
      <c r="A8" s="100" t="s">
        <v>71</v>
      </c>
      <c r="B8" s="100"/>
      <c r="C8" s="100"/>
    </row>
    <row r="9" spans="2:3" ht="51" customHeight="1">
      <c r="B9" s="24"/>
      <c r="C9" s="25" t="s">
        <v>4</v>
      </c>
    </row>
    <row r="10" spans="1:3" ht="27" customHeight="1">
      <c r="A10" s="101" t="s">
        <v>5</v>
      </c>
      <c r="B10" s="101" t="s">
        <v>6</v>
      </c>
      <c r="C10" s="41" t="s">
        <v>68</v>
      </c>
    </row>
    <row r="11" spans="1:3" ht="25.5" customHeight="1">
      <c r="A11" s="101"/>
      <c r="B11" s="101"/>
      <c r="C11" s="26" t="s">
        <v>69</v>
      </c>
    </row>
    <row r="12" spans="1:7" ht="30" customHeight="1">
      <c r="A12" s="27"/>
      <c r="B12" s="28" t="s">
        <v>60</v>
      </c>
      <c r="C12" s="29">
        <v>56220108.4</v>
      </c>
      <c r="E12" s="30"/>
      <c r="G12" s="31"/>
    </row>
    <row r="14" ht="16.5" customHeight="1">
      <c r="C14" s="31"/>
    </row>
    <row r="15" ht="18.75">
      <c r="C15" s="31"/>
    </row>
    <row r="17" ht="12.75">
      <c r="C17" s="30"/>
    </row>
  </sheetData>
  <sheetProtection/>
  <mergeCells count="4">
    <mergeCell ref="A7:C7"/>
    <mergeCell ref="A8:C8"/>
    <mergeCell ref="A10:A11"/>
    <mergeCell ref="B10:B11"/>
  </mergeCells>
  <printOptions/>
  <pageMargins left="1.0236220472440944" right="0" top="0.69" bottom="0.4330708661417323" header="0.2362204724409449" footer="0.1574803149606299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showZeros="0" zoomScale="75" zoomScaleNormal="75" zoomScaleSheetLayoutView="85" zoomScalePageLayoutView="0" workbookViewId="0" topLeftCell="A1">
      <selection activeCell="A1" sqref="A1"/>
    </sheetView>
  </sheetViews>
  <sheetFormatPr defaultColWidth="52.00390625" defaultRowHeight="12.75"/>
  <cols>
    <col min="1" max="1" width="17.75390625" style="1" customWidth="1"/>
    <col min="2" max="2" width="54.125" style="1" customWidth="1"/>
    <col min="3" max="3" width="17.25390625" style="1" customWidth="1"/>
    <col min="4" max="4" width="22.25390625" style="1" customWidth="1"/>
    <col min="5" max="5" width="16.75390625" style="1" customWidth="1"/>
    <col min="6" max="6" width="37.375" style="1" customWidth="1"/>
    <col min="7" max="7" width="18.625" style="1" customWidth="1"/>
    <col min="8" max="8" width="38.875" style="1" customWidth="1"/>
    <col min="9" max="9" width="24.875" style="1" customWidth="1"/>
    <col min="10" max="253" width="8.875" style="1" customWidth="1"/>
    <col min="254" max="254" width="15.625" style="1" bestFit="1" customWidth="1"/>
    <col min="255" max="255" width="64.25390625" style="1" customWidth="1"/>
    <col min="256" max="16384" width="52.00390625" style="1" customWidth="1"/>
  </cols>
  <sheetData>
    <row r="1" spans="2:9" ht="17.25" customHeight="1">
      <c r="B1" s="2"/>
      <c r="C1" s="2"/>
      <c r="D1" s="17"/>
      <c r="E1" s="17"/>
      <c r="F1" s="102" t="s">
        <v>66</v>
      </c>
      <c r="G1" s="102"/>
      <c r="H1" s="103"/>
      <c r="I1" s="103"/>
    </row>
    <row r="2" spans="2:9" ht="18" customHeight="1">
      <c r="B2" s="2"/>
      <c r="C2" s="2"/>
      <c r="D2" s="18"/>
      <c r="E2" s="18"/>
      <c r="F2" s="104" t="s">
        <v>0</v>
      </c>
      <c r="G2" s="104"/>
      <c r="H2" s="105"/>
      <c r="I2" s="105"/>
    </row>
    <row r="3" spans="2:9" ht="18" customHeight="1">
      <c r="B3" s="2"/>
      <c r="C3" s="2"/>
      <c r="D3" s="18"/>
      <c r="E3" s="18"/>
      <c r="F3" s="104" t="s">
        <v>1</v>
      </c>
      <c r="G3" s="104"/>
      <c r="H3" s="105"/>
      <c r="I3" s="105"/>
    </row>
    <row r="4" spans="2:9" ht="19.5" customHeight="1">
      <c r="B4" s="2"/>
      <c r="C4" s="2"/>
      <c r="D4" s="18"/>
      <c r="E4" s="18"/>
      <c r="F4" s="104" t="s">
        <v>2</v>
      </c>
      <c r="G4" s="104"/>
      <c r="H4" s="105"/>
      <c r="I4" s="105"/>
    </row>
    <row r="5" spans="2:9" ht="36.75" customHeight="1">
      <c r="B5" s="2"/>
      <c r="C5" s="2"/>
      <c r="D5" s="3"/>
      <c r="E5" s="3"/>
      <c r="F5" s="3"/>
      <c r="G5" s="3"/>
      <c r="H5" s="3"/>
      <c r="I5" s="3"/>
    </row>
    <row r="6" spans="2:9" ht="45" customHeight="1">
      <c r="B6" s="19"/>
      <c r="C6" s="106" t="s">
        <v>158</v>
      </c>
      <c r="D6" s="106"/>
      <c r="E6" s="106"/>
      <c r="F6" s="106"/>
      <c r="G6" s="106"/>
      <c r="H6" s="19"/>
      <c r="I6" s="19"/>
    </row>
    <row r="7" spans="2:9" ht="45.75" customHeight="1">
      <c r="B7" s="19"/>
      <c r="C7" s="106" t="s">
        <v>3</v>
      </c>
      <c r="D7" s="106"/>
      <c r="E7" s="106"/>
      <c r="F7" s="106"/>
      <c r="G7" s="106"/>
      <c r="H7" s="19"/>
      <c r="I7" s="19"/>
    </row>
    <row r="8" spans="1:9" ht="18.75" customHeight="1">
      <c r="A8" s="4"/>
      <c r="F8" s="5"/>
      <c r="G8" s="20" t="s">
        <v>4</v>
      </c>
      <c r="I8" s="5"/>
    </row>
    <row r="9" spans="1:9" ht="19.5" customHeight="1">
      <c r="A9" s="107" t="s">
        <v>5</v>
      </c>
      <c r="B9" s="107" t="s">
        <v>6</v>
      </c>
      <c r="C9" s="108" t="s">
        <v>67</v>
      </c>
      <c r="D9" s="111" t="s">
        <v>7</v>
      </c>
      <c r="E9" s="112"/>
      <c r="F9" s="112"/>
      <c r="G9" s="112"/>
      <c r="H9" s="112"/>
      <c r="I9" s="113"/>
    </row>
    <row r="10" spans="1:9" ht="20.25" customHeight="1">
      <c r="A10" s="107"/>
      <c r="B10" s="107"/>
      <c r="C10" s="109"/>
      <c r="D10" s="111" t="s">
        <v>8</v>
      </c>
      <c r="E10" s="112"/>
      <c r="F10" s="112"/>
      <c r="G10" s="113"/>
      <c r="H10" s="114" t="s">
        <v>63</v>
      </c>
      <c r="I10" s="115"/>
    </row>
    <row r="11" spans="1:9" ht="408.75" customHeight="1">
      <c r="A11" s="107"/>
      <c r="B11" s="107"/>
      <c r="C11" s="110"/>
      <c r="D11" s="6" t="s">
        <v>61</v>
      </c>
      <c r="E11" s="6" t="s">
        <v>9</v>
      </c>
      <c r="F11" s="6" t="s">
        <v>62</v>
      </c>
      <c r="G11" s="6" t="s">
        <v>64</v>
      </c>
      <c r="H11" s="6" t="s">
        <v>62</v>
      </c>
      <c r="I11" s="6" t="s">
        <v>64</v>
      </c>
    </row>
    <row r="12" spans="1:9" ht="30" customHeight="1">
      <c r="A12" s="7" t="s">
        <v>10</v>
      </c>
      <c r="B12" s="44" t="s">
        <v>11</v>
      </c>
      <c r="C12" s="8"/>
      <c r="D12" s="9">
        <v>3395503.9999999995</v>
      </c>
      <c r="E12" s="9"/>
      <c r="F12" s="9"/>
      <c r="G12" s="9"/>
      <c r="H12" s="9"/>
      <c r="I12" s="9"/>
    </row>
    <row r="13" spans="1:9" ht="30" customHeight="1">
      <c r="A13" s="7" t="s">
        <v>12</v>
      </c>
      <c r="B13" s="44" t="s">
        <v>13</v>
      </c>
      <c r="C13" s="8"/>
      <c r="D13" s="9">
        <v>1963016.1</v>
      </c>
      <c r="E13" s="9"/>
      <c r="F13" s="9"/>
      <c r="G13" s="9"/>
      <c r="H13" s="9"/>
      <c r="I13" s="9"/>
    </row>
    <row r="14" spans="1:9" ht="30" customHeight="1">
      <c r="A14" s="10" t="s">
        <v>14</v>
      </c>
      <c r="B14" s="44" t="s">
        <v>15</v>
      </c>
      <c r="C14" s="8"/>
      <c r="D14" s="9">
        <v>5350514.899999999</v>
      </c>
      <c r="E14" s="9"/>
      <c r="F14" s="9"/>
      <c r="G14" s="9"/>
      <c r="H14" s="9"/>
      <c r="I14" s="9"/>
    </row>
    <row r="15" spans="1:9" ht="30" customHeight="1">
      <c r="A15" s="7" t="s">
        <v>16</v>
      </c>
      <c r="B15" s="44" t="s">
        <v>17</v>
      </c>
      <c r="C15" s="8"/>
      <c r="D15" s="9">
        <v>3525939.0999999996</v>
      </c>
      <c r="E15" s="9"/>
      <c r="F15" s="9"/>
      <c r="G15" s="9">
        <v>400000</v>
      </c>
      <c r="H15" s="9"/>
      <c r="I15" s="9">
        <v>1400000</v>
      </c>
    </row>
    <row r="16" spans="1:9" ht="30" customHeight="1">
      <c r="A16" s="7" t="s">
        <v>18</v>
      </c>
      <c r="B16" s="44" t="s">
        <v>19</v>
      </c>
      <c r="C16" s="8"/>
      <c r="D16" s="9">
        <v>2640554.9000000004</v>
      </c>
      <c r="E16" s="9"/>
      <c r="F16" s="9"/>
      <c r="G16" s="9"/>
      <c r="H16" s="9"/>
      <c r="I16" s="9"/>
    </row>
    <row r="17" spans="1:9" ht="30" customHeight="1">
      <c r="A17" s="7" t="s">
        <v>20</v>
      </c>
      <c r="B17" s="44" t="s">
        <v>21</v>
      </c>
      <c r="C17" s="8"/>
      <c r="D17" s="9">
        <v>1292614.5</v>
      </c>
      <c r="E17" s="9"/>
      <c r="F17" s="9"/>
      <c r="G17" s="9"/>
      <c r="H17" s="9"/>
      <c r="I17" s="9"/>
    </row>
    <row r="18" spans="1:9" ht="30" customHeight="1">
      <c r="A18" s="7" t="s">
        <v>22</v>
      </c>
      <c r="B18" s="44" t="s">
        <v>23</v>
      </c>
      <c r="C18" s="8"/>
      <c r="D18" s="9">
        <v>2581598.6</v>
      </c>
      <c r="E18" s="9"/>
      <c r="F18" s="9"/>
      <c r="G18" s="9"/>
      <c r="H18" s="9"/>
      <c r="I18" s="9"/>
    </row>
    <row r="19" spans="1:9" ht="35.25" customHeight="1">
      <c r="A19" s="7" t="s">
        <v>24</v>
      </c>
      <c r="B19" s="44" t="s">
        <v>25</v>
      </c>
      <c r="C19" s="8"/>
      <c r="D19" s="9">
        <v>2883061.9999999995</v>
      </c>
      <c r="E19" s="9"/>
      <c r="F19" s="9"/>
      <c r="G19" s="9"/>
      <c r="H19" s="9"/>
      <c r="I19" s="9"/>
    </row>
    <row r="20" spans="1:9" ht="30" customHeight="1">
      <c r="A20" s="7" t="s">
        <v>26</v>
      </c>
      <c r="B20" s="44" t="s">
        <v>27</v>
      </c>
      <c r="C20" s="8"/>
      <c r="D20" s="9">
        <v>2883800.2</v>
      </c>
      <c r="E20" s="9"/>
      <c r="F20" s="9"/>
      <c r="G20" s="9"/>
      <c r="H20" s="9"/>
      <c r="I20" s="9"/>
    </row>
    <row r="21" spans="1:9" ht="30" customHeight="1">
      <c r="A21" s="7" t="s">
        <v>28</v>
      </c>
      <c r="B21" s="44" t="s">
        <v>29</v>
      </c>
      <c r="C21" s="8"/>
      <c r="D21" s="9">
        <v>1731637.7</v>
      </c>
      <c r="E21" s="9"/>
      <c r="F21" s="9"/>
      <c r="G21" s="9"/>
      <c r="H21" s="9"/>
      <c r="I21" s="9"/>
    </row>
    <row r="22" spans="1:9" ht="30" customHeight="1">
      <c r="A22" s="7" t="s">
        <v>30</v>
      </c>
      <c r="B22" s="44" t="s">
        <v>31</v>
      </c>
      <c r="C22" s="8"/>
      <c r="D22" s="9">
        <v>1567855.9</v>
      </c>
      <c r="E22" s="9"/>
      <c r="F22" s="9"/>
      <c r="G22" s="9"/>
      <c r="H22" s="9"/>
      <c r="I22" s="9"/>
    </row>
    <row r="23" spans="1:9" ht="30" customHeight="1">
      <c r="A23" s="7" t="s">
        <v>32</v>
      </c>
      <c r="B23" s="44" t="s">
        <v>33</v>
      </c>
      <c r="C23" s="8"/>
      <c r="D23" s="9">
        <v>4954801.4</v>
      </c>
      <c r="E23" s="9"/>
      <c r="F23" s="9"/>
      <c r="G23" s="9"/>
      <c r="H23" s="9"/>
      <c r="I23" s="9"/>
    </row>
    <row r="24" spans="1:9" ht="30" customHeight="1">
      <c r="A24" s="7" t="s">
        <v>34</v>
      </c>
      <c r="B24" s="44" t="s">
        <v>35</v>
      </c>
      <c r="C24" s="8"/>
      <c r="D24" s="9">
        <v>1323610.9</v>
      </c>
      <c r="E24" s="9"/>
      <c r="F24" s="9"/>
      <c r="G24" s="9"/>
      <c r="H24" s="9"/>
      <c r="I24" s="9"/>
    </row>
    <row r="25" spans="1:9" ht="30" customHeight="1">
      <c r="A25" s="7" t="s">
        <v>36</v>
      </c>
      <c r="B25" s="44" t="s">
        <v>37</v>
      </c>
      <c r="C25" s="8"/>
      <c r="D25" s="9">
        <v>1289212.2999999998</v>
      </c>
      <c r="E25" s="9"/>
      <c r="F25" s="9"/>
      <c r="G25" s="9"/>
      <c r="H25" s="9"/>
      <c r="I25" s="9"/>
    </row>
    <row r="26" spans="1:9" ht="30" customHeight="1">
      <c r="A26" s="7" t="s">
        <v>38</v>
      </c>
      <c r="B26" s="44" t="s">
        <v>39</v>
      </c>
      <c r="C26" s="8"/>
      <c r="D26" s="9">
        <v>3182913.5</v>
      </c>
      <c r="E26" s="9"/>
      <c r="F26" s="9"/>
      <c r="G26" s="9"/>
      <c r="H26" s="9"/>
      <c r="I26" s="9"/>
    </row>
    <row r="27" spans="1:9" ht="30" customHeight="1">
      <c r="A27" s="7" t="s">
        <v>40</v>
      </c>
      <c r="B27" s="44" t="s">
        <v>41</v>
      </c>
      <c r="C27" s="8"/>
      <c r="D27" s="9">
        <v>2152041.6999999997</v>
      </c>
      <c r="E27" s="9"/>
      <c r="F27" s="9"/>
      <c r="G27" s="9"/>
      <c r="H27" s="9"/>
      <c r="I27" s="9"/>
    </row>
    <row r="28" spans="1:9" ht="30" customHeight="1">
      <c r="A28" s="7" t="s">
        <v>42</v>
      </c>
      <c r="B28" s="44" t="s">
        <v>43</v>
      </c>
      <c r="C28" s="8"/>
      <c r="D28" s="9">
        <v>2906648.7</v>
      </c>
      <c r="E28" s="9"/>
      <c r="F28" s="9"/>
      <c r="G28" s="9"/>
      <c r="H28" s="9"/>
      <c r="I28" s="9"/>
    </row>
    <row r="29" spans="1:9" ht="30" customHeight="1">
      <c r="A29" s="7" t="s">
        <v>44</v>
      </c>
      <c r="B29" s="44" t="s">
        <v>45</v>
      </c>
      <c r="C29" s="8"/>
      <c r="D29" s="9">
        <v>2670910</v>
      </c>
      <c r="E29" s="9"/>
      <c r="F29" s="9"/>
      <c r="G29" s="9"/>
      <c r="H29" s="9"/>
      <c r="I29" s="9"/>
    </row>
    <row r="30" spans="1:9" ht="30" customHeight="1">
      <c r="A30" s="7" t="s">
        <v>46</v>
      </c>
      <c r="B30" s="44" t="s">
        <v>47</v>
      </c>
      <c r="C30" s="8"/>
      <c r="D30" s="9">
        <v>4846009.399999999</v>
      </c>
      <c r="E30" s="9"/>
      <c r="F30" s="9"/>
      <c r="G30" s="9"/>
      <c r="H30" s="9"/>
      <c r="I30" s="9"/>
    </row>
    <row r="31" spans="1:9" ht="30" customHeight="1">
      <c r="A31" s="7" t="s">
        <v>48</v>
      </c>
      <c r="B31" s="44" t="s">
        <v>49</v>
      </c>
      <c r="C31" s="8"/>
      <c r="D31" s="9">
        <v>1040425.2999999999</v>
      </c>
      <c r="E31" s="9"/>
      <c r="F31" s="9"/>
      <c r="G31" s="9"/>
      <c r="H31" s="9"/>
      <c r="I31" s="9"/>
    </row>
    <row r="32" spans="1:9" ht="30" customHeight="1">
      <c r="A32" s="7" t="s">
        <v>50</v>
      </c>
      <c r="B32" s="44" t="s">
        <v>51</v>
      </c>
      <c r="C32" s="8"/>
      <c r="D32" s="9">
        <v>3056412.9999999995</v>
      </c>
      <c r="E32" s="9"/>
      <c r="F32" s="9"/>
      <c r="G32" s="9"/>
      <c r="H32" s="9"/>
      <c r="I32" s="9"/>
    </row>
    <row r="33" spans="1:9" ht="30" customHeight="1">
      <c r="A33" s="7" t="s">
        <v>52</v>
      </c>
      <c r="B33" s="44" t="s">
        <v>53</v>
      </c>
      <c r="C33" s="8"/>
      <c r="D33" s="9">
        <v>3010201.5</v>
      </c>
      <c r="E33" s="9"/>
      <c r="F33" s="9"/>
      <c r="G33" s="9"/>
      <c r="H33" s="9"/>
      <c r="I33" s="9"/>
    </row>
    <row r="34" spans="1:9" ht="30" customHeight="1">
      <c r="A34" s="7" t="s">
        <v>54</v>
      </c>
      <c r="B34" s="44" t="s">
        <v>55</v>
      </c>
      <c r="C34" s="8"/>
      <c r="D34" s="9">
        <v>1527269.4000000001</v>
      </c>
      <c r="E34" s="9"/>
      <c r="F34" s="9"/>
      <c r="G34" s="9"/>
      <c r="H34" s="9"/>
      <c r="I34" s="9"/>
    </row>
    <row r="35" spans="1:9" ht="30" customHeight="1">
      <c r="A35" s="7" t="s">
        <v>56</v>
      </c>
      <c r="B35" s="44" t="s">
        <v>57</v>
      </c>
      <c r="C35" s="8"/>
      <c r="D35" s="9">
        <v>2523634.6999999997</v>
      </c>
      <c r="E35" s="9"/>
      <c r="F35" s="9"/>
      <c r="G35" s="9"/>
      <c r="H35" s="9"/>
      <c r="I35" s="9"/>
    </row>
    <row r="36" spans="1:9" ht="30" customHeight="1">
      <c r="A36" s="11" t="s">
        <v>58</v>
      </c>
      <c r="B36" s="45" t="s">
        <v>59</v>
      </c>
      <c r="C36" s="12"/>
      <c r="D36" s="9">
        <v>4493800.4</v>
      </c>
      <c r="E36" s="9"/>
      <c r="F36" s="9"/>
      <c r="G36" s="9"/>
      <c r="H36" s="9"/>
      <c r="I36" s="9"/>
    </row>
    <row r="37" spans="1:9" ht="42.75" customHeight="1">
      <c r="A37" s="13"/>
      <c r="B37" s="14" t="s">
        <v>60</v>
      </c>
      <c r="C37" s="15">
        <v>900000</v>
      </c>
      <c r="D37" s="15">
        <f>SUM(D12:D36)</f>
        <v>68793990.1</v>
      </c>
      <c r="E37" s="15">
        <v>3649000</v>
      </c>
      <c r="F37" s="15">
        <v>1100000</v>
      </c>
      <c r="G37" s="15">
        <v>400000</v>
      </c>
      <c r="H37" s="15">
        <v>2100000</v>
      </c>
      <c r="I37" s="15">
        <v>1400000</v>
      </c>
    </row>
    <row r="40" ht="25.5" customHeight="1"/>
    <row r="41" spans="4:9" ht="15">
      <c r="D41" s="16"/>
      <c r="E41" s="16"/>
      <c r="F41" s="16"/>
      <c r="G41" s="16"/>
      <c r="H41" s="16"/>
      <c r="I41" s="16"/>
    </row>
  </sheetData>
  <sheetProtection/>
  <mergeCells count="16">
    <mergeCell ref="F4:G4"/>
    <mergeCell ref="H4:I4"/>
    <mergeCell ref="C6:G6"/>
    <mergeCell ref="C7:G7"/>
    <mergeCell ref="A9:A11"/>
    <mergeCell ref="B9:B11"/>
    <mergeCell ref="C9:C11"/>
    <mergeCell ref="D9:I9"/>
    <mergeCell ref="D10:G10"/>
    <mergeCell ref="H10:I10"/>
    <mergeCell ref="F1:G1"/>
    <mergeCell ref="H1:I1"/>
    <mergeCell ref="F2:G2"/>
    <mergeCell ref="H2:I2"/>
    <mergeCell ref="F3:G3"/>
    <mergeCell ref="H3:I3"/>
  </mergeCells>
  <printOptions/>
  <pageMargins left="0.6" right="0.15748031496062992" top="0.69" bottom="0.5511811023622047" header="0.2362204724409449" footer="0.15748031496062992"/>
  <pageSetup horizontalDpi="600" verticalDpi="600" orientation="portrait" paperSize="9" scale="52" r:id="rId1"/>
  <headerFooter differentFirst="1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2017-11-09T16:23:58Z</cp:lastPrinted>
  <dcterms:created xsi:type="dcterms:W3CDTF">2017-10-18T09:49:53Z</dcterms:created>
  <dcterms:modified xsi:type="dcterms:W3CDTF">2017-11-30T13:55:16Z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0x01010051DC89FFDAC4684DB262DCE45F8F3961</vt:lpwstr>
  </property>
  <property fmtid="{D5CDD505-2E9C-101B-9397-08002B2CF9AE}" pid="3" name="_dlc_DocIdItemGuid">
    <vt:lpwstr>afba2339-89d1-41d1-9cea-e362a8818bcd</vt:lpwstr>
  </property>
  <property fmtid="{D5CDD505-2E9C-101B-9397-08002B2CF9AE}" pid="4" name="_dlc_DocId">
    <vt:lpwstr>MFWF-331-53214</vt:lpwstr>
  </property>
  <property fmtid="{D5CDD505-2E9C-101B-9397-08002B2CF9AE}" pid="5" name="_dlc_DocIdUrl">
    <vt:lpwstr>http://workflow/04000/04110/_layouts/DocIdRedir.aspx?ID=MFWF-331-53214, MFWF-331-53214</vt:lpwstr>
  </property>
</Properties>
</file>